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k\Documents\Survey 8e Excel\Chapter 01\"/>
    </mc:Choice>
  </mc:AlternateContent>
  <bookViews>
    <workbookView xWindow="1080" yWindow="600" windowWidth="19440" windowHeight="9165" activeTab="1"/>
  </bookViews>
  <sheets>
    <sheet name="Ex. 1-14" sheetId="1" r:id="rId1"/>
    <sheet name="Sol." sheetId="2" r:id="rId2"/>
  </sheets>
  <calcPr calcId="152511"/>
</workbook>
</file>

<file path=xl/calcChain.xml><?xml version="1.0" encoding="utf-8"?>
<calcChain xmlns="http://schemas.openxmlformats.org/spreadsheetml/2006/main">
  <c r="H25" i="1" l="1"/>
  <c r="G26" i="2" l="1"/>
  <c r="G25" i="2"/>
  <c r="C5" i="2"/>
  <c r="F23" i="1" s="1"/>
  <c r="F24" i="1"/>
  <c r="D24" i="1"/>
  <c r="D22" i="1"/>
  <c r="A11" i="1"/>
  <c r="A11" i="2"/>
  <c r="D21" i="1"/>
  <c r="H19" i="1"/>
  <c r="AD4" i="2" l="1"/>
  <c r="AD2" i="2"/>
  <c r="AD6" i="2"/>
  <c r="F22" i="1"/>
  <c r="D23" i="1"/>
  <c r="A5" i="1"/>
  <c r="F21" i="1"/>
  <c r="D26" i="1"/>
  <c r="H26" i="1"/>
  <c r="AD4" i="1" l="1"/>
  <c r="AD8" i="2"/>
  <c r="AD10" i="2" s="1"/>
  <c r="AD2" i="1"/>
  <c r="AD6" i="1"/>
  <c r="AD8" i="1" l="1"/>
  <c r="AD10" i="1" s="1"/>
  <c r="C5" i="1" s="1"/>
</calcChain>
</file>

<file path=xl/comments1.xml><?xml version="1.0" encoding="utf-8"?>
<comments xmlns="http://schemas.openxmlformats.org/spreadsheetml/2006/main">
  <authors>
    <author>Craig Pence</author>
  </authors>
  <commentList>
    <comment ref="C21" authorId="0" shapeId="0">
      <text>
        <r>
          <rPr>
            <sz val="8"/>
            <color indexed="81"/>
            <rFont val="Tahoma"/>
            <family val="2"/>
          </rPr>
          <t xml:space="preserve">List the expenses by size, largest balance to smallest balance, except miscellaneous expense, which is always last. </t>
        </r>
      </text>
    </comment>
    <comment ref="E21" authorId="0" shapeId="0">
      <text>
        <r>
          <rPr>
            <sz val="8"/>
            <color indexed="81"/>
            <rFont val="Tahoma"/>
            <family val="2"/>
          </rPr>
          <t xml:space="preserve"> Enter expenses in this column as positive amounts.</t>
        </r>
      </text>
    </comment>
    <comment ref="G25" authorId="0" shapeId="0">
      <text>
        <r>
          <rPr>
            <sz val="8"/>
            <color indexed="81"/>
            <rFont val="Tahoma"/>
            <family val="2"/>
          </rPr>
          <t>Enter total expenses as a negative amount.</t>
        </r>
      </text>
    </comment>
  </commentList>
</comments>
</file>

<file path=xl/comments2.xml><?xml version="1.0" encoding="utf-8"?>
<comments xmlns="http://schemas.openxmlformats.org/spreadsheetml/2006/main">
  <authors>
    <author>Craig Pence</author>
  </authors>
  <commentList>
    <comment ref="C21" authorId="0" shapeId="0">
      <text>
        <r>
          <rPr>
            <sz val="8"/>
            <color indexed="81"/>
            <rFont val="Tahoma"/>
            <family val="2"/>
          </rPr>
          <t xml:space="preserve">List the expenses by size, largest balance to smallest balance, except miscellaneous expense, which is always last. </t>
        </r>
      </text>
    </comment>
    <comment ref="E21" authorId="0" shapeId="0">
      <text>
        <r>
          <rPr>
            <sz val="8"/>
            <color indexed="81"/>
            <rFont val="Tahoma"/>
            <family val="2"/>
          </rPr>
          <t xml:space="preserve"> Enter expenses in this column as positive amounts.</t>
        </r>
      </text>
    </comment>
    <comment ref="G25" authorId="0" shapeId="0">
      <text>
        <r>
          <rPr>
            <sz val="8"/>
            <color indexed="81"/>
            <rFont val="Tahoma"/>
            <family val="2"/>
          </rPr>
          <t>Enter total expenses as a negative amount.</t>
        </r>
      </text>
    </comment>
  </commentList>
</comments>
</file>

<file path=xl/sharedStrings.xml><?xml version="1.0" encoding="utf-8"?>
<sst xmlns="http://schemas.openxmlformats.org/spreadsheetml/2006/main" count="100" uniqueCount="50">
  <si>
    <t>Name:</t>
  </si>
  <si>
    <t>Section:</t>
  </si>
  <si>
    <t>Exercise 1-14</t>
  </si>
  <si>
    <t>Income Statement</t>
  </si>
  <si>
    <t>Fees earned</t>
  </si>
  <si>
    <t>Operating expenses:</t>
  </si>
  <si>
    <t>Wages expense</t>
  </si>
  <si>
    <t>Rent expense</t>
  </si>
  <si>
    <t>Miscellaneous expense</t>
  </si>
  <si>
    <t>Total operating expenses</t>
  </si>
  <si>
    <t>Net income</t>
  </si>
  <si>
    <t>Supplies expense</t>
  </si>
  <si>
    <t>Net loss</t>
  </si>
  <si>
    <t>SOLUTION</t>
  </si>
  <si>
    <t># Incorrect N-box and B-box entries   COUNTIF(A12:Z200,"~*")</t>
  </si>
  <si>
    <t># N-box Incorrects due to blanks   COUNTIF(A12:Z200,"  ")</t>
  </si>
  <si>
    <t># N-box +B-box corrects   COUNTIF(A12:Z200," ")</t>
  </si>
  <si>
    <t>Total  SUM(AV13:AV15)</t>
  </si>
  <si>
    <t>Percentage  =(AD8-AD4-AD2)/AD8</t>
  </si>
  <si>
    <t>Notes:</t>
  </si>
  <si>
    <t>If number-entry box is blank (this would be an incorrect answer for N-boxes), error check returns two spaces, "  "</t>
  </si>
  <si>
    <t>If number-entry or blank-entry box is incorrect, returns "*"</t>
  </si>
  <si>
    <t>If number-entry or blank-entry box is correct, returns single space, " "</t>
  </si>
  <si>
    <t>Use data verification to set data entry to whole number &gt;= 0, and use drop-downs for lables and names, so that students can't enter a space in a box and have it counted as correct.</t>
  </si>
  <si>
    <t>Conditional formatting might be used but wasn't here, to hide some of the error check return symbols. If A1 = "~*", then font = red, if something else, then font = background color.</t>
  </si>
  <si>
    <t>Steps:</t>
  </si>
  <si>
    <t>Open this sheet and macro sheet</t>
  </si>
  <si>
    <t>Open old templated, then change color palet to this sheet's</t>
  </si>
  <si>
    <t>Insert new header - change problem number and reformat</t>
  </si>
  <si>
    <t>Copy these formulas (column AD) to new sheet.</t>
  </si>
  <si>
    <t>Update to new edition numbers</t>
  </si>
  <si>
    <t>Copy new error check formulas:</t>
  </si>
  <si>
    <t>IF(sol.!$C$5="OFF","",IF(G19="","  ",IF(AND(G19&lt;&gt;"",G19&lt;&gt;sol.!G19),"*"," ")))</t>
  </si>
  <si>
    <t>Copy Score formula from this template to new sheet.</t>
  </si>
  <si>
    <t>IF(sol.!C5="OFF","","Score:")</t>
  </si>
  <si>
    <t>IF(sol.!C5="OFF","",AD10)</t>
  </si>
  <si>
    <t>Verification</t>
  </si>
  <si>
    <t>Verify that problem heading is ok (correct problem number, spacing, etc.)</t>
  </si>
  <si>
    <t>Enter answers from problem, verify correct scoring and monitor % score upating at top of sheet</t>
  </si>
  <si>
    <t>Check that students name box and section box are unprotected and data can be entered in them</t>
  </si>
  <si>
    <t>Click the "sol." tab and go to the instructor's sheet. Turn scoring "off" then go back to student sheet and verify that score and the sentence in red about asterisks do not display.</t>
  </si>
  <si>
    <t>Score:</t>
  </si>
  <si>
    <t>See student sheet for student's score.</t>
  </si>
  <si>
    <t>Scoring:</t>
  </si>
  <si>
    <r>
      <t>Instructions</t>
    </r>
    <r>
      <rPr>
        <b/>
        <sz val="10"/>
        <color indexed="9"/>
        <rFont val="Arial Black"/>
        <family val="2"/>
      </rPr>
      <t xml:space="preserve">                                                                                                                                                                                                                          </t>
    </r>
  </si>
  <si>
    <t>Answers are entered in the cells with gray backgrounds.</t>
  </si>
  <si>
    <t>Cells with non-gray backgrounds are protected and cannot be edited.</t>
  </si>
  <si>
    <t>Key Code:</t>
  </si>
  <si>
    <t>MAYNARD SERVICES</t>
  </si>
  <si>
    <t>For the Month Ended August 31, 20Y5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</si>
</sst>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_);\(&quot;$&quot;#,##0\)"/>
    <numFmt numFmtId="42" formatCode="_(&quot;$&quot;* #,##0_);_(&quot;$&quot;* \(#,##0\);_(&quot;$&quot;* &quot;-&quot;_);_(@_)"/>
    <numFmt numFmtId="41" formatCode="_(* #,##0_);_(* \(#,##0\);_(* &quot;-&quot;_);_(@_)"/>
  </numFmts>
  <fonts count="14" x14ac:knownFonts="1">
    <font>
      <sz val="10"/>
      <name val="Arial"/>
    </font>
    <font>
      <sz val="10"/>
      <name val="Arial"/>
      <family val="2"/>
    </font>
    <font>
      <b/>
      <sz val="10"/>
      <name val="Arial"/>
      <family val="2"/>
    </font>
    <font>
      <sz val="10"/>
      <name val="Arial"/>
      <family val="2"/>
    </font>
    <font>
      <sz val="10"/>
      <color indexed="10"/>
      <name val="Arial"/>
      <family val="2"/>
    </font>
    <font>
      <sz val="8"/>
      <name val="Arial"/>
      <family val="2"/>
    </font>
    <font>
      <sz val="8"/>
      <color indexed="81"/>
      <name val="Tahoma"/>
      <family val="2"/>
    </font>
    <font>
      <sz val="10"/>
      <name val="Arial Narrow"/>
      <family val="2"/>
    </font>
    <font>
      <i/>
      <sz val="12"/>
      <color indexed="9"/>
      <name val="Arial Black"/>
      <family val="2"/>
    </font>
    <font>
      <b/>
      <i/>
      <sz val="10"/>
      <color indexed="9"/>
      <name val="Arial Black"/>
      <family val="2"/>
    </font>
    <font>
      <b/>
      <sz val="10"/>
      <color indexed="9"/>
      <name val="Arial Black"/>
      <family val="2"/>
    </font>
    <font>
      <b/>
      <sz val="10"/>
      <color indexed="8"/>
      <name val="Arial"/>
      <family val="2"/>
    </font>
    <font>
      <u val="double"/>
      <sz val="10"/>
      <color indexed="10"/>
      <name val="Arial"/>
      <family val="2"/>
    </font>
    <font>
      <sz val="8"/>
      <color indexed="23"/>
      <name val="Arial"/>
      <family val="2"/>
    </font>
  </fonts>
  <fills count="8">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62"/>
        <bgColor indexed="64"/>
      </patternFill>
    </fill>
    <fill>
      <patternFill patternType="solid">
        <fgColor indexed="11"/>
        <bgColor indexed="22"/>
      </patternFill>
    </fill>
    <fill>
      <patternFill patternType="solid">
        <fgColor indexed="42"/>
        <bgColor indexed="24"/>
      </patternFill>
    </fill>
    <fill>
      <patternFill patternType="solid">
        <fgColor indexed="11"/>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top style="hair">
        <color indexed="64"/>
      </top>
      <bottom style="hair">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88">
    <xf numFmtId="0" fontId="0" fillId="0" borderId="0" xfId="0"/>
    <xf numFmtId="0" fontId="2" fillId="0" borderId="0" xfId="0" applyFont="1" applyAlignment="1" applyProtection="1">
      <alignment horizontal="left"/>
    </xf>
    <xf numFmtId="0" fontId="2" fillId="0" borderId="0" xfId="0" applyFont="1"/>
    <xf numFmtId="0" fontId="4" fillId="0" borderId="0" xfId="0" applyFont="1"/>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4" fillId="2" borderId="5" xfId="0" applyFont="1" applyFill="1" applyBorder="1" applyProtection="1">
      <protection hidden="1"/>
    </xf>
    <xf numFmtId="0" fontId="4" fillId="2" borderId="5" xfId="0" applyFont="1" applyFill="1" applyBorder="1"/>
    <xf numFmtId="5" fontId="0" fillId="3" borderId="6" xfId="0" applyNumberFormat="1" applyFill="1" applyBorder="1" applyProtection="1">
      <protection locked="0"/>
    </xf>
    <xf numFmtId="0" fontId="4" fillId="2" borderId="0" xfId="0" applyFont="1" applyFill="1" applyBorder="1" applyProtection="1">
      <protection hidden="1"/>
    </xf>
    <xf numFmtId="37" fontId="0" fillId="3" borderId="7" xfId="0" applyNumberFormat="1" applyFill="1" applyBorder="1" applyProtection="1">
      <protection locked="0"/>
    </xf>
    <xf numFmtId="37" fontId="0" fillId="3" borderId="8" xfId="0" applyNumberFormat="1" applyFill="1" applyBorder="1" applyProtection="1">
      <protection locked="0"/>
    </xf>
    <xf numFmtId="0" fontId="0" fillId="2" borderId="0" xfId="0" applyFill="1" applyBorder="1" applyAlignment="1">
      <alignment horizontal="left" indent="2"/>
    </xf>
    <xf numFmtId="0" fontId="0" fillId="2" borderId="9" xfId="0" applyFill="1" applyBorder="1"/>
    <xf numFmtId="0" fontId="0" fillId="2" borderId="8" xfId="0" applyFill="1" applyBorder="1"/>
    <xf numFmtId="0" fontId="0" fillId="2" borderId="10" xfId="0" applyFill="1" applyBorder="1"/>
    <xf numFmtId="0" fontId="7" fillId="0" borderId="0" xfId="0" applyFont="1"/>
    <xf numFmtId="0" fontId="0" fillId="0" borderId="11" xfId="0" applyBorder="1"/>
    <xf numFmtId="0" fontId="7" fillId="0" borderId="0" xfId="0" quotePrefix="1" applyFont="1"/>
    <xf numFmtId="9" fontId="0" fillId="0" borderId="11" xfId="1" applyFont="1" applyBorder="1"/>
    <xf numFmtId="0" fontId="7" fillId="0" borderId="8" xfId="0" applyFont="1" applyBorder="1"/>
    <xf numFmtId="0" fontId="7" fillId="0" borderId="0" xfId="0" applyFont="1" applyFill="1" applyBorder="1"/>
    <xf numFmtId="0" fontId="7" fillId="0" borderId="0" xfId="0" applyFont="1" applyFill="1" applyBorder="1" applyAlignment="1">
      <alignment horizontal="left" indent="1"/>
    </xf>
    <xf numFmtId="0" fontId="8" fillId="4" borderId="0" xfId="0" applyFont="1" applyFill="1" applyAlignment="1"/>
    <xf numFmtId="0" fontId="0" fillId="0" borderId="0" xfId="0" applyBorder="1" applyAlignment="1">
      <alignment horizontal="center"/>
    </xf>
    <xf numFmtId="9" fontId="12" fillId="0" borderId="0" xfId="1" applyFont="1" applyAlignment="1">
      <alignment horizontal="left"/>
    </xf>
    <xf numFmtId="0" fontId="0" fillId="0" borderId="12" xfId="0" applyBorder="1" applyAlignment="1">
      <alignment horizontal="center"/>
    </xf>
    <xf numFmtId="0" fontId="5" fillId="0" borderId="0" xfId="0" applyFont="1" applyAlignment="1">
      <alignment horizontal="left"/>
    </xf>
    <xf numFmtId="42" fontId="0" fillId="3" borderId="6" xfId="0" applyNumberFormat="1" applyFill="1" applyBorder="1" applyProtection="1">
      <protection locked="0"/>
    </xf>
    <xf numFmtId="42" fontId="0" fillId="2" borderId="0" xfId="0" applyNumberFormat="1" applyFill="1" applyBorder="1"/>
    <xf numFmtId="42" fontId="0" fillId="3" borderId="13" xfId="0" applyNumberFormat="1" applyFill="1" applyBorder="1" applyProtection="1">
      <protection locked="0"/>
    </xf>
    <xf numFmtId="41" fontId="0" fillId="3" borderId="0" xfId="0" applyNumberFormat="1" applyFill="1" applyBorder="1" applyProtection="1">
      <protection locked="0"/>
    </xf>
    <xf numFmtId="5" fontId="0" fillId="3" borderId="6" xfId="0" applyNumberFormat="1" applyFill="1" applyBorder="1" applyAlignment="1" applyProtection="1">
      <alignment horizontal="left" indent="1"/>
      <protection locked="0"/>
    </xf>
    <xf numFmtId="0" fontId="0" fillId="0" borderId="0" xfId="0" applyProtection="1"/>
    <xf numFmtId="0" fontId="4" fillId="0" borderId="0" xfId="0" applyFont="1" applyProtection="1"/>
    <xf numFmtId="0" fontId="0" fillId="2" borderId="1" xfId="0" applyFill="1" applyBorder="1" applyProtection="1"/>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0" xfId="0" applyFill="1" applyBorder="1" applyProtection="1"/>
    <xf numFmtId="42" fontId="0" fillId="3" borderId="6" xfId="0" applyNumberFormat="1" applyFill="1" applyBorder="1" applyProtection="1"/>
    <xf numFmtId="42" fontId="0" fillId="2" borderId="0" xfId="0" applyNumberFormat="1" applyFill="1" applyBorder="1" applyProtection="1"/>
    <xf numFmtId="0" fontId="4" fillId="2" borderId="5" xfId="0" applyFont="1" applyFill="1" applyBorder="1" applyProtection="1"/>
    <xf numFmtId="5" fontId="0" fillId="3" borderId="6" xfId="0" applyNumberFormat="1" applyFill="1" applyBorder="1" applyProtection="1"/>
    <xf numFmtId="37" fontId="0" fillId="3" borderId="7" xfId="0" applyNumberFormat="1" applyFill="1" applyBorder="1" applyProtection="1"/>
    <xf numFmtId="37" fontId="0" fillId="3" borderId="8" xfId="0" applyNumberFormat="1" applyFill="1" applyBorder="1" applyProtection="1"/>
    <xf numFmtId="0" fontId="0" fillId="2" borderId="0" xfId="0" applyFill="1" applyBorder="1" applyAlignment="1" applyProtection="1">
      <alignment horizontal="left" indent="2"/>
    </xf>
    <xf numFmtId="41" fontId="0" fillId="3" borderId="0" xfId="0" applyNumberFormat="1" applyFill="1" applyBorder="1" applyProtection="1"/>
    <xf numFmtId="42" fontId="0" fillId="3" borderId="13" xfId="0" applyNumberFormat="1" applyFill="1" applyBorder="1" applyProtection="1"/>
    <xf numFmtId="0" fontId="0" fillId="2" borderId="9" xfId="0" applyFill="1" applyBorder="1" applyProtection="1"/>
    <xf numFmtId="0" fontId="0" fillId="2" borderId="8" xfId="0" applyFill="1" applyBorder="1" applyProtection="1"/>
    <xf numFmtId="0" fontId="0" fillId="2" borderId="10" xfId="0" applyFill="1" applyBorder="1" applyProtection="1"/>
    <xf numFmtId="5" fontId="0" fillId="3" borderId="6" xfId="0" applyNumberFormat="1" applyFill="1" applyBorder="1" applyAlignment="1" applyProtection="1">
      <alignment horizontal="left" indent="1"/>
    </xf>
    <xf numFmtId="0" fontId="4" fillId="0" borderId="14" xfId="0" applyFont="1" applyBorder="1" applyAlignment="1">
      <alignment horizontal="left"/>
    </xf>
    <xf numFmtId="0" fontId="4" fillId="0" borderId="12" xfId="0" applyFont="1" applyBorder="1" applyAlignment="1">
      <alignment horizontal="left"/>
    </xf>
    <xf numFmtId="0" fontId="4" fillId="0" borderId="15" xfId="0" applyFont="1" applyBorder="1" applyAlignment="1">
      <alignment horizontal="left"/>
    </xf>
    <xf numFmtId="0" fontId="2" fillId="2" borderId="0" xfId="0" applyFont="1" applyFill="1" applyBorder="1" applyAlignment="1" applyProtection="1">
      <alignment horizontal="center"/>
    </xf>
    <xf numFmtId="0" fontId="2" fillId="2" borderId="8" xfId="0" applyFont="1" applyFill="1" applyBorder="1" applyAlignment="1" applyProtection="1">
      <alignment horizontal="center"/>
    </xf>
    <xf numFmtId="0" fontId="3" fillId="5" borderId="14" xfId="0" applyNumberFormat="1" applyFont="1" applyFill="1" applyBorder="1" applyAlignment="1">
      <alignment horizontal="left" vertical="center"/>
    </xf>
    <xf numFmtId="0" fontId="3" fillId="5" borderId="12" xfId="0" applyNumberFormat="1" applyFont="1" applyFill="1" applyBorder="1" applyAlignment="1">
      <alignment horizontal="left" vertical="center"/>
    </xf>
    <xf numFmtId="0" fontId="3" fillId="5" borderId="15" xfId="0" applyNumberFormat="1" applyFont="1" applyFill="1" applyBorder="1" applyAlignment="1">
      <alignment horizontal="left" vertical="center"/>
    </xf>
    <xf numFmtId="0" fontId="11" fillId="6" borderId="14" xfId="0" applyNumberFormat="1" applyFont="1" applyFill="1" applyBorder="1" applyAlignment="1">
      <alignment horizontal="left" vertical="center"/>
    </xf>
    <xf numFmtId="0" fontId="11" fillId="6" borderId="12" xfId="0" applyNumberFormat="1" applyFont="1" applyFill="1" applyBorder="1" applyAlignment="1">
      <alignment horizontal="left" vertical="center"/>
    </xf>
    <xf numFmtId="0" fontId="11" fillId="6" borderId="15" xfId="0" applyNumberFormat="1" applyFont="1" applyFill="1" applyBorder="1" applyAlignment="1">
      <alignment horizontal="left" vertical="center"/>
    </xf>
    <xf numFmtId="0" fontId="8" fillId="4" borderId="0" xfId="0" applyFont="1" applyFill="1" applyAlignment="1">
      <alignment horizontal="left"/>
    </xf>
    <xf numFmtId="49" fontId="0" fillId="7" borderId="9" xfId="0" applyNumberFormat="1" applyFill="1" applyBorder="1" applyAlignment="1" applyProtection="1">
      <alignment horizontal="left"/>
      <protection locked="0"/>
    </xf>
    <xf numFmtId="49" fontId="0" fillId="7" borderId="8" xfId="0" applyNumberFormat="1" applyFill="1" applyBorder="1" applyAlignment="1" applyProtection="1">
      <alignment horizontal="left"/>
      <protection locked="0"/>
    </xf>
    <xf numFmtId="49" fontId="0" fillId="7" borderId="10" xfId="0" applyNumberFormat="1" applyFill="1" applyBorder="1" applyAlignment="1" applyProtection="1">
      <alignment horizontal="left"/>
      <protection locked="0"/>
    </xf>
    <xf numFmtId="49" fontId="0" fillId="7" borderId="14" xfId="0" applyNumberFormat="1" applyFill="1" applyBorder="1" applyAlignment="1" applyProtection="1">
      <alignment horizontal="left"/>
      <protection locked="0"/>
    </xf>
    <xf numFmtId="49" fontId="0" fillId="7" borderId="12" xfId="0" applyNumberFormat="1" applyFill="1" applyBorder="1" applyAlignment="1" applyProtection="1">
      <alignment horizontal="left"/>
      <protection locked="0"/>
    </xf>
    <xf numFmtId="49" fontId="0" fillId="7" borderId="15" xfId="0" applyNumberFormat="1" applyFill="1" applyBorder="1" applyAlignment="1" applyProtection="1">
      <alignment horizontal="left"/>
      <protection locked="0"/>
    </xf>
    <xf numFmtId="0" fontId="9" fillId="4" borderId="14" xfId="0" applyNumberFormat="1" applyFont="1" applyFill="1" applyBorder="1" applyAlignment="1">
      <alignment horizontal="left" vertical="center" wrapText="1"/>
    </xf>
    <xf numFmtId="0" fontId="9" fillId="4" borderId="12" xfId="0" applyNumberFormat="1" applyFont="1" applyFill="1" applyBorder="1" applyAlignment="1">
      <alignment horizontal="left" vertical="center" wrapText="1"/>
    </xf>
    <xf numFmtId="0" fontId="9" fillId="4" borderId="15" xfId="0" applyNumberFormat="1" applyFont="1" applyFill="1" applyBorder="1" applyAlignment="1">
      <alignment horizontal="left" vertical="center" wrapText="1"/>
    </xf>
    <xf numFmtId="0" fontId="13" fillId="0" borderId="0" xfId="0" applyFont="1" applyAlignment="1" applyProtection="1">
      <alignment horizontal="left"/>
    </xf>
    <xf numFmtId="0" fontId="0" fillId="0" borderId="0" xfId="0" applyAlignment="1" applyProtection="1"/>
    <xf numFmtId="49" fontId="0" fillId="7" borderId="9" xfId="0" applyNumberFormat="1" applyFill="1" applyBorder="1" applyAlignment="1" applyProtection="1">
      <alignment horizontal="left"/>
    </xf>
    <xf numFmtId="49" fontId="0" fillId="7" borderId="8" xfId="0" applyNumberFormat="1" applyFill="1" applyBorder="1" applyAlignment="1" applyProtection="1">
      <alignment horizontal="left"/>
    </xf>
    <xf numFmtId="49" fontId="0" fillId="7" borderId="10" xfId="0" applyNumberFormat="1" applyFill="1" applyBorder="1" applyAlignment="1" applyProtection="1">
      <alignment horizontal="left"/>
    </xf>
    <xf numFmtId="49" fontId="0" fillId="7" borderId="14" xfId="0" applyNumberFormat="1" applyFill="1" applyBorder="1" applyAlignment="1" applyProtection="1">
      <alignment horizontal="left"/>
    </xf>
    <xf numFmtId="49" fontId="0" fillId="7" borderId="12" xfId="0" applyNumberFormat="1" applyFill="1" applyBorder="1" applyAlignment="1" applyProtection="1">
      <alignment horizontal="left"/>
    </xf>
    <xf numFmtId="49" fontId="0" fillId="7" borderId="15" xfId="0" applyNumberFormat="1" applyFill="1" applyBorder="1" applyAlignment="1" applyProtection="1">
      <alignment horizontal="left"/>
    </xf>
    <xf numFmtId="9" fontId="0" fillId="0" borderId="12" xfId="1" applyFont="1" applyBorder="1" applyAlignment="1">
      <alignment horizontal="left"/>
    </xf>
  </cellXfs>
  <cellStyles count="2">
    <cellStyle name="Normal" xfId="0" builtinId="0"/>
    <cellStyle name="Percent" xfId="1"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E4E4E4"/>
      <rgbColor rgb="000000FF"/>
      <rgbColor rgb="00E5E000"/>
      <rgbColor rgb="00FF00FF"/>
      <rgbColor rgb="0000FFFF"/>
      <rgbColor rgb="00800000"/>
      <rgbColor rgb="00008000"/>
      <rgbColor rgb="00000080"/>
      <rgbColor rgb="00808000"/>
      <rgbColor rgb="00800080"/>
      <rgbColor rgb="00008080"/>
      <rgbColor rgb="00E5E5E7"/>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BFCDF9"/>
      <rgbColor rgb="00CCD1F8"/>
      <rgbColor rgb="00FFFFCB"/>
      <rgbColor rgb="0099CCFF"/>
      <rgbColor rgb="00FF99CC"/>
      <rgbColor rgb="00CC99FF"/>
      <rgbColor rgb="00FFCC99"/>
      <rgbColor rgb="003366FF"/>
      <rgbColor rgb="0033CCCC"/>
      <rgbColor rgb="00DBF10F"/>
      <rgbColor rgb="00FFCC00"/>
      <rgbColor rgb="00FF9900"/>
      <rgbColor rgb="00FF6600"/>
      <rgbColor rgb="00666699"/>
      <rgbColor rgb="00969696"/>
      <rgbColor rgb="00003366"/>
      <rgbColor rgb="00339966"/>
      <rgbColor rgb="00003300"/>
      <rgbColor rgb="00CBC9F7"/>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38"/>
  <sheetViews>
    <sheetView showGridLines="0" workbookViewId="0">
      <selection activeCell="G26" sqref="G26"/>
    </sheetView>
  </sheetViews>
  <sheetFormatPr defaultRowHeight="12.75" x14ac:dyDescent="0.2"/>
  <cols>
    <col min="1" max="1" width="5.140625" customWidth="1"/>
    <col min="2" max="2" width="3.140625" customWidth="1"/>
    <col min="3" max="3" width="33.85546875" customWidth="1"/>
    <col min="4" max="4" width="8.28515625" customWidth="1"/>
    <col min="5" max="5" width="11.7109375" customWidth="1"/>
    <col min="6" max="6" width="2.140625" customWidth="1"/>
    <col min="7" max="7" width="11.7109375" customWidth="1"/>
    <col min="8" max="8" width="2.42578125" customWidth="1"/>
    <col min="10" max="10" width="8.42578125" customWidth="1"/>
    <col min="11" max="11" width="9.140625" hidden="1" customWidth="1"/>
    <col min="29" max="29" width="8.140625" customWidth="1"/>
    <col min="30" max="30" width="9.140625" hidden="1" customWidth="1"/>
  </cols>
  <sheetData>
    <row r="1" spans="1:30" ht="19.5" x14ac:dyDescent="0.4">
      <c r="A1" s="69" t="s">
        <v>2</v>
      </c>
      <c r="B1" s="69"/>
      <c r="C1" s="69"/>
      <c r="D1" s="69"/>
      <c r="E1" s="69"/>
      <c r="F1" s="27"/>
      <c r="AD1" s="20" t="s">
        <v>14</v>
      </c>
    </row>
    <row r="2" spans="1:30" ht="15" customHeight="1" thickBot="1" x14ac:dyDescent="0.25">
      <c r="A2" s="1" t="s">
        <v>0</v>
      </c>
      <c r="C2" s="70"/>
      <c r="D2" s="71"/>
      <c r="E2" s="71"/>
      <c r="F2" s="72"/>
      <c r="AD2" s="21">
        <f>COUNTIF(A12:Z200,"~*")</f>
        <v>0</v>
      </c>
    </row>
    <row r="3" spans="1:30" ht="15" customHeight="1" thickTop="1" x14ac:dyDescent="0.2">
      <c r="A3" s="1" t="s">
        <v>1</v>
      </c>
      <c r="C3" s="73"/>
      <c r="D3" s="74"/>
      <c r="E3" s="74"/>
      <c r="F3" s="75"/>
      <c r="AD3" s="20" t="s">
        <v>15</v>
      </c>
    </row>
    <row r="4" spans="1:30" ht="13.5" customHeight="1" thickBot="1" x14ac:dyDescent="0.25">
      <c r="AD4" s="21">
        <f>COUNTIF(A12:Z200,"  ")</f>
        <v>12</v>
      </c>
    </row>
    <row r="5" spans="1:30" ht="13.5" customHeight="1" thickTop="1" x14ac:dyDescent="0.2">
      <c r="A5" s="2" t="str">
        <f>IF(Sol.!C5="OFF","","Score:")</f>
        <v>Score:</v>
      </c>
      <c r="C5" s="29">
        <f>IF(Sol.!C5="OFF","",AD10)</f>
        <v>0</v>
      </c>
      <c r="AD5" s="22" t="s">
        <v>16</v>
      </c>
    </row>
    <row r="6" spans="1:30" ht="13.5" customHeight="1" thickBot="1" x14ac:dyDescent="0.25">
      <c r="E6" s="2"/>
      <c r="G6" s="28"/>
      <c r="AD6" s="21">
        <f>COUNTIF(A12:Z200," ")</f>
        <v>0</v>
      </c>
    </row>
    <row r="7" spans="1:30" ht="13.5" customHeight="1" thickTop="1" x14ac:dyDescent="0.2">
      <c r="A7" s="31" t="s">
        <v>47</v>
      </c>
      <c r="C7" s="79">
        <v>2</v>
      </c>
      <c r="D7" s="80"/>
      <c r="E7" s="80"/>
      <c r="G7" s="28"/>
      <c r="AD7" s="20" t="s">
        <v>17</v>
      </c>
    </row>
    <row r="8" spans="1:30" ht="13.5" customHeight="1" thickBot="1" x14ac:dyDescent="0.25">
      <c r="A8" s="76" t="s">
        <v>44</v>
      </c>
      <c r="B8" s="77"/>
      <c r="C8" s="77"/>
      <c r="D8" s="77"/>
      <c r="E8" s="77"/>
      <c r="F8" s="77"/>
      <c r="G8" s="77"/>
      <c r="H8" s="78"/>
      <c r="AD8" s="21">
        <f>AD2+AD4+AD6</f>
        <v>12</v>
      </c>
    </row>
    <row r="9" spans="1:30" ht="13.5" customHeight="1" thickTop="1" x14ac:dyDescent="0.2">
      <c r="A9" s="63" t="s">
        <v>45</v>
      </c>
      <c r="B9" s="64"/>
      <c r="C9" s="64"/>
      <c r="D9" s="64"/>
      <c r="E9" s="64"/>
      <c r="F9" s="64"/>
      <c r="G9" s="64"/>
      <c r="H9" s="65"/>
      <c r="AD9" s="20" t="s">
        <v>18</v>
      </c>
    </row>
    <row r="10" spans="1:30" ht="13.5" customHeight="1" thickBot="1" x14ac:dyDescent="0.25">
      <c r="A10" s="66" t="s">
        <v>46</v>
      </c>
      <c r="B10" s="67"/>
      <c r="C10" s="67"/>
      <c r="D10" s="67"/>
      <c r="E10" s="67"/>
      <c r="F10" s="67"/>
      <c r="G10" s="67"/>
      <c r="H10" s="68"/>
      <c r="AD10" s="23">
        <f>(AD8-AD4-AD2)/AD8</f>
        <v>0</v>
      </c>
    </row>
    <row r="11" spans="1:30" ht="13.5" customHeight="1" thickTop="1" x14ac:dyDescent="0.2">
      <c r="A11" s="58" t="str">
        <f>IF(Sol.!C5="OFF","     ","A red asterisk (*) will appear in the column to the right of an incorrect answer.")</f>
        <v>A red asterisk (*) will appear in the column to the right of an incorrect answer.</v>
      </c>
      <c r="B11" s="59"/>
      <c r="C11" s="59"/>
      <c r="D11" s="59"/>
      <c r="E11" s="59"/>
      <c r="F11" s="59"/>
      <c r="G11" s="59"/>
      <c r="H11" s="60"/>
      <c r="AD11" t="s">
        <v>19</v>
      </c>
    </row>
    <row r="12" spans="1:30" ht="14.1" customHeight="1" x14ac:dyDescent="0.2">
      <c r="AD12" t="s">
        <v>20</v>
      </c>
    </row>
    <row r="13" spans="1:30" x14ac:dyDescent="0.2">
      <c r="A13" s="3"/>
      <c r="AD13" t="s">
        <v>21</v>
      </c>
    </row>
    <row r="14" spans="1:30" x14ac:dyDescent="0.2">
      <c r="B14" s="4"/>
      <c r="C14" s="5"/>
      <c r="D14" s="5"/>
      <c r="E14" s="5"/>
      <c r="F14" s="5"/>
      <c r="G14" s="5"/>
      <c r="H14" s="6"/>
      <c r="AD14" s="20" t="s">
        <v>22</v>
      </c>
    </row>
    <row r="15" spans="1:30" x14ac:dyDescent="0.2">
      <c r="B15" s="7"/>
      <c r="C15" s="61" t="s">
        <v>48</v>
      </c>
      <c r="D15" s="61"/>
      <c r="E15" s="61"/>
      <c r="F15" s="61"/>
      <c r="G15" s="61"/>
      <c r="H15" s="8"/>
      <c r="AD15" s="20" t="s">
        <v>23</v>
      </c>
    </row>
    <row r="16" spans="1:30" x14ac:dyDescent="0.2">
      <c r="B16" s="7"/>
      <c r="C16" s="61" t="s">
        <v>3</v>
      </c>
      <c r="D16" s="61"/>
      <c r="E16" s="61"/>
      <c r="F16" s="61"/>
      <c r="G16" s="61"/>
      <c r="H16" s="8"/>
      <c r="AD16" s="24" t="s">
        <v>24</v>
      </c>
    </row>
    <row r="17" spans="2:30" x14ac:dyDescent="0.2">
      <c r="B17" s="7"/>
      <c r="C17" s="62" t="s">
        <v>49</v>
      </c>
      <c r="D17" s="62"/>
      <c r="E17" s="62"/>
      <c r="F17" s="62"/>
      <c r="G17" s="62"/>
      <c r="H17" s="8"/>
    </row>
    <row r="18" spans="2:30" x14ac:dyDescent="0.2">
      <c r="B18" s="7"/>
      <c r="C18" s="9"/>
      <c r="D18" s="9"/>
      <c r="E18" s="9"/>
      <c r="F18" s="9"/>
      <c r="G18" s="9"/>
      <c r="H18" s="8"/>
    </row>
    <row r="19" spans="2:30" ht="15" customHeight="1" x14ac:dyDescent="0.2">
      <c r="B19" s="7"/>
      <c r="C19" s="9" t="s">
        <v>4</v>
      </c>
      <c r="D19" s="9"/>
      <c r="E19" s="9"/>
      <c r="F19" s="9"/>
      <c r="G19" s="32"/>
      <c r="H19" s="10" t="str">
        <f>IF(Sol.!$C$5="OFF","",IF(G19="","  ",IF(AND(G19&lt;&gt;"",G19&lt;&gt;Sol.!G19),"*"," ")))</f>
        <v xml:space="preserve">  </v>
      </c>
      <c r="K19" t="s">
        <v>11</v>
      </c>
      <c r="AD19" s="25" t="s">
        <v>25</v>
      </c>
    </row>
    <row r="20" spans="2:30" ht="15" customHeight="1" x14ac:dyDescent="0.2">
      <c r="B20" s="7"/>
      <c r="C20" s="9" t="s">
        <v>5</v>
      </c>
      <c r="D20" s="9"/>
      <c r="E20" s="9"/>
      <c r="F20" s="9"/>
      <c r="G20" s="33"/>
      <c r="H20" s="11"/>
      <c r="K20" t="s">
        <v>8</v>
      </c>
      <c r="AD20" s="25" t="s">
        <v>26</v>
      </c>
    </row>
    <row r="21" spans="2:30" ht="15" customHeight="1" x14ac:dyDescent="0.2">
      <c r="B21" s="7"/>
      <c r="C21" s="36"/>
      <c r="D21" s="13" t="str">
        <f>IF(Sol.!$C$5="OFF","",IF(C21="","  ",IF(AND(C21&lt;&gt;"",C21&lt;&gt;Sol.!C21),"*"," ")))</f>
        <v xml:space="preserve">  </v>
      </c>
      <c r="E21" s="32"/>
      <c r="F21" s="13" t="str">
        <f>IF(Sol.!$C$5="OFF","",IF(E21="","  ",IF(AND(E21&lt;&gt;"",E21&lt;&gt;Sol.!E21),"*"," ")))</f>
        <v xml:space="preserve">  </v>
      </c>
      <c r="G21" s="33"/>
      <c r="H21" s="8"/>
      <c r="K21" t="s">
        <v>10</v>
      </c>
      <c r="AD21" s="25" t="s">
        <v>27</v>
      </c>
    </row>
    <row r="22" spans="2:30" ht="15" customHeight="1" x14ac:dyDescent="0.2">
      <c r="B22" s="7"/>
      <c r="C22" s="36"/>
      <c r="D22" s="13" t="str">
        <f>IF(Sol.!$C$5="OFF","",IF(C22="","  ",IF(AND(C22&lt;&gt;"",C22&lt;&gt;Sol.!C22),"*"," ")))</f>
        <v xml:space="preserve">  </v>
      </c>
      <c r="E22" s="14"/>
      <c r="F22" s="13" t="str">
        <f>IF(Sol.!$C$5="OFF","",IF(E22="","  ",IF(AND(E22&lt;&gt;"",E22&lt;&gt;Sol.!E22),"*"," ")))</f>
        <v xml:space="preserve">  </v>
      </c>
      <c r="G22" s="33"/>
      <c r="H22" s="8"/>
      <c r="K22" t="s">
        <v>6</v>
      </c>
      <c r="AD22" s="25" t="s">
        <v>28</v>
      </c>
    </row>
    <row r="23" spans="2:30" ht="15" customHeight="1" x14ac:dyDescent="0.2">
      <c r="B23" s="7"/>
      <c r="C23" s="36"/>
      <c r="D23" s="13" t="str">
        <f>IF(Sol.!$C$5="OFF","",IF(C23="","  ",IF(AND(C23&lt;&gt;"",C23&lt;&gt;Sol.!C23),"*"," ")))</f>
        <v xml:space="preserve">  </v>
      </c>
      <c r="E23" s="14"/>
      <c r="F23" s="13" t="str">
        <f>IF(Sol.!$C$5="OFF","",IF(E23="","  ",IF(AND(E23&lt;&gt;"",E23&lt;&gt;Sol.!E23),"*"," ")))</f>
        <v xml:space="preserve">  </v>
      </c>
      <c r="G23" s="33"/>
      <c r="H23" s="8"/>
      <c r="K23" t="s">
        <v>7</v>
      </c>
      <c r="AD23" s="25" t="s">
        <v>29</v>
      </c>
    </row>
    <row r="24" spans="2:30" ht="15" customHeight="1" x14ac:dyDescent="0.2">
      <c r="B24" s="7"/>
      <c r="C24" s="36"/>
      <c r="D24" s="13" t="str">
        <f>IF(Sol.!$C$5="OFF","",IF(C24="","  ",IF(AND(C24&lt;&gt;"",C24&lt;&gt;Sol.!C24),"*"," ")))</f>
        <v xml:space="preserve">  </v>
      </c>
      <c r="E24" s="15"/>
      <c r="F24" s="13" t="str">
        <f>IF(Sol.!$C$5="OFF","",IF(E24="","  ",IF(AND(E24&lt;&gt;"",E24&lt;&gt;Sol.!E24),"*"," ")))</f>
        <v xml:space="preserve">  </v>
      </c>
      <c r="G24" s="33"/>
      <c r="H24" s="8"/>
      <c r="K24" t="s">
        <v>12</v>
      </c>
      <c r="AD24" s="25" t="s">
        <v>30</v>
      </c>
    </row>
    <row r="25" spans="2:30" ht="15" customHeight="1" x14ac:dyDescent="0.2">
      <c r="B25" s="7"/>
      <c r="C25" s="16" t="s">
        <v>9</v>
      </c>
      <c r="D25" s="9"/>
      <c r="E25" s="9"/>
      <c r="F25" s="9"/>
      <c r="G25" s="35"/>
      <c r="H25" s="10" t="str">
        <f>IF(Sol.!$C$5="OFF","",IF(G25="","  ",IF(AND(G25&lt;&gt;"",G25&lt;&gt;Sol.!G25),"*"," ")))</f>
        <v xml:space="preserve">  </v>
      </c>
      <c r="AD25" s="25" t="s">
        <v>31</v>
      </c>
    </row>
    <row r="26" spans="2:30" ht="15" customHeight="1" thickBot="1" x14ac:dyDescent="0.25">
      <c r="B26" s="7"/>
      <c r="C26" s="12"/>
      <c r="D26" s="13" t="str">
        <f>IF(Sol.!$C$5="OFF","",IF(C26="","  ",IF(AND(C26&lt;&gt;"",C26&lt;&gt;Sol.!C26),"*"," ")))</f>
        <v xml:space="preserve">  </v>
      </c>
      <c r="E26" s="9"/>
      <c r="F26" s="9"/>
      <c r="G26" s="34"/>
      <c r="H26" s="10" t="str">
        <f>IF(Sol.!$C$5="OFF","",IF(G26="","  ",IF(AND(G26&lt;&gt;"",G26&lt;&gt;Sol.!G26),"*"," ")))</f>
        <v xml:space="preserve">  </v>
      </c>
      <c r="AD26" s="26" t="s">
        <v>32</v>
      </c>
    </row>
    <row r="27" spans="2:30" ht="13.5" thickTop="1" x14ac:dyDescent="0.2">
      <c r="B27" s="17"/>
      <c r="C27" s="18"/>
      <c r="D27" s="18"/>
      <c r="E27" s="18"/>
      <c r="F27" s="18"/>
      <c r="G27" s="18"/>
      <c r="H27" s="19"/>
      <c r="AD27" s="25" t="s">
        <v>33</v>
      </c>
    </row>
    <row r="28" spans="2:30" x14ac:dyDescent="0.2">
      <c r="AD28" s="26" t="s">
        <v>34</v>
      </c>
    </row>
    <row r="29" spans="2:30" x14ac:dyDescent="0.2">
      <c r="AD29" s="26" t="s">
        <v>35</v>
      </c>
    </row>
    <row r="34" spans="30:30" x14ac:dyDescent="0.2">
      <c r="AD34" t="s">
        <v>36</v>
      </c>
    </row>
    <row r="35" spans="30:30" x14ac:dyDescent="0.2">
      <c r="AD35" t="s">
        <v>37</v>
      </c>
    </row>
    <row r="36" spans="30:30" x14ac:dyDescent="0.2">
      <c r="AD36" t="s">
        <v>38</v>
      </c>
    </row>
    <row r="37" spans="30:30" x14ac:dyDescent="0.2">
      <c r="AD37" t="s">
        <v>39</v>
      </c>
    </row>
    <row r="38" spans="30:30" x14ac:dyDescent="0.2">
      <c r="AD38" t="s">
        <v>40</v>
      </c>
    </row>
  </sheetData>
  <sheetProtection password="EF22" sheet="1" objects="1" scenarios="1"/>
  <mergeCells count="11">
    <mergeCell ref="A1:E1"/>
    <mergeCell ref="C2:F2"/>
    <mergeCell ref="C3:F3"/>
    <mergeCell ref="A8:H8"/>
    <mergeCell ref="C7:E7"/>
    <mergeCell ref="A11:H11"/>
    <mergeCell ref="C15:G15"/>
    <mergeCell ref="C16:G16"/>
    <mergeCell ref="C17:G17"/>
    <mergeCell ref="A9:H9"/>
    <mergeCell ref="A10:H10"/>
  </mergeCells>
  <phoneticPr fontId="5" type="noConversion"/>
  <dataValidations count="5">
    <dataValidation allowBlank="1" showErrorMessage="1" prompt="Enter the formula or amount of the sum of the operating expenses." sqref="G25"/>
    <dataValidation type="list" allowBlank="1" showInputMessage="1" showErrorMessage="1" prompt="Select from the drop-down list." sqref="C26 C21">
      <formula1>$K$19:$K$24</formula1>
    </dataValidation>
    <dataValidation type="list" allowBlank="1" showInputMessage="1" showErrorMessage="1" prompt="Select from the drop-down list. &quot;ON&quot; enables scoring, &quot;OFF&quot; turns scoring off. When set to &quot;ON,&quot; incorrect answers are marked with a red asterisk, and the student's percentage score is calculated and displayed on the student's answer sheet." sqref="G6:G7">
      <formula1>"ON, OFF"</formula1>
    </dataValidation>
    <dataValidation type="list" allowBlank="1" showErrorMessage="1" sqref="C22:C24">
      <formula1>$K$19:$K$24</formula1>
    </dataValidation>
    <dataValidation allowBlank="1" showErrorMessage="1" sqref="G26"/>
  </dataValidations>
  <pageMargins left="0.75" right="0.75" top="1" bottom="1" header="0.5" footer="0.5"/>
  <headerFooter alignWithMargins="0"/>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8"/>
  <sheetViews>
    <sheetView showGridLines="0" tabSelected="1" workbookViewId="0">
      <selection activeCell="C2" sqref="C2:F2"/>
    </sheetView>
  </sheetViews>
  <sheetFormatPr defaultRowHeight="12.75" x14ac:dyDescent="0.2"/>
  <cols>
    <col min="1" max="1" width="5.140625" customWidth="1"/>
    <col min="2" max="2" width="3.140625" customWidth="1"/>
    <col min="3" max="3" width="33.85546875" customWidth="1"/>
    <col min="4" max="4" width="8.28515625" customWidth="1"/>
    <col min="5" max="5" width="11.7109375" customWidth="1"/>
    <col min="6" max="6" width="2.140625" customWidth="1"/>
    <col min="7" max="7" width="11.7109375" customWidth="1"/>
    <col min="8" max="8" width="2.42578125" customWidth="1"/>
    <col min="10" max="10" width="8.42578125" customWidth="1"/>
    <col min="11" max="11" width="3.28515625" hidden="1" customWidth="1"/>
    <col min="29" max="29" width="7" customWidth="1"/>
    <col min="30" max="31" width="9.140625" hidden="1" customWidth="1"/>
  </cols>
  <sheetData>
    <row r="1" spans="1:30" ht="19.5" x14ac:dyDescent="0.4">
      <c r="A1" s="69" t="s">
        <v>2</v>
      </c>
      <c r="B1" s="69"/>
      <c r="C1" s="69"/>
      <c r="D1" s="69"/>
      <c r="E1" s="69"/>
      <c r="F1" s="27"/>
      <c r="AD1" s="20" t="s">
        <v>14</v>
      </c>
    </row>
    <row r="2" spans="1:30" ht="15" customHeight="1" thickBot="1" x14ac:dyDescent="0.25">
      <c r="A2" s="1" t="s">
        <v>0</v>
      </c>
      <c r="C2" s="81" t="s">
        <v>13</v>
      </c>
      <c r="D2" s="82"/>
      <c r="E2" s="82"/>
      <c r="F2" s="83"/>
      <c r="AD2" s="21">
        <f>COUNTIF(A12:Z200,"~*")</f>
        <v>0</v>
      </c>
    </row>
    <row r="3" spans="1:30" ht="15" customHeight="1" thickTop="1" x14ac:dyDescent="0.2">
      <c r="A3" s="1" t="s">
        <v>1</v>
      </c>
      <c r="C3" s="84"/>
      <c r="D3" s="85"/>
      <c r="E3" s="85"/>
      <c r="F3" s="86"/>
      <c r="AD3" s="20" t="s">
        <v>15</v>
      </c>
    </row>
    <row r="4" spans="1:30" ht="13.5" thickBot="1" x14ac:dyDescent="0.25">
      <c r="A4" s="2" t="s">
        <v>41</v>
      </c>
      <c r="C4" s="87" t="s">
        <v>42</v>
      </c>
      <c r="D4" s="87"/>
      <c r="E4" s="87"/>
      <c r="F4" s="87"/>
      <c r="AD4" s="21">
        <f>COUNTIF(A12:Z200,"  ")</f>
        <v>0</v>
      </c>
    </row>
    <row r="5" spans="1:30" ht="13.5" thickTop="1" x14ac:dyDescent="0.2">
      <c r="A5" s="2" t="s">
        <v>43</v>
      </c>
      <c r="C5" s="30" t="str">
        <f>IF('Ex. 1-14'!C7=100200,"OFF","ON")</f>
        <v>ON</v>
      </c>
      <c r="AD5" s="22" t="s">
        <v>16</v>
      </c>
    </row>
    <row r="6" spans="1:30" ht="13.5" thickBot="1" x14ac:dyDescent="0.25">
      <c r="E6" s="2"/>
      <c r="G6" s="28"/>
      <c r="AD6" s="21">
        <f>COUNTIF(A12:Z200," ")</f>
        <v>0</v>
      </c>
    </row>
    <row r="7" spans="1:30" ht="13.5" thickTop="1" x14ac:dyDescent="0.2">
      <c r="E7" s="2"/>
      <c r="G7" s="28"/>
      <c r="AD7" s="20" t="s">
        <v>17</v>
      </c>
    </row>
    <row r="8" spans="1:30" ht="15.75" thickBot="1" x14ac:dyDescent="0.25">
      <c r="A8" s="76" t="s">
        <v>44</v>
      </c>
      <c r="B8" s="77"/>
      <c r="C8" s="77"/>
      <c r="D8" s="77"/>
      <c r="E8" s="77"/>
      <c r="F8" s="77"/>
      <c r="G8" s="77"/>
      <c r="H8" s="78"/>
      <c r="AD8" s="21">
        <f>AD2+AD4+AD6</f>
        <v>0</v>
      </c>
    </row>
    <row r="9" spans="1:30" ht="13.5" thickTop="1" x14ac:dyDescent="0.2">
      <c r="A9" s="63" t="s">
        <v>45</v>
      </c>
      <c r="B9" s="64"/>
      <c r="C9" s="64"/>
      <c r="D9" s="64"/>
      <c r="E9" s="64"/>
      <c r="F9" s="64"/>
      <c r="G9" s="64"/>
      <c r="H9" s="65"/>
      <c r="AD9" s="20" t="s">
        <v>18</v>
      </c>
    </row>
    <row r="10" spans="1:30" ht="13.5" thickBot="1" x14ac:dyDescent="0.25">
      <c r="A10" s="66" t="s">
        <v>46</v>
      </c>
      <c r="B10" s="67"/>
      <c r="C10" s="67"/>
      <c r="D10" s="67"/>
      <c r="E10" s="67"/>
      <c r="F10" s="67"/>
      <c r="G10" s="67"/>
      <c r="H10" s="68"/>
      <c r="AD10" s="23" t="e">
        <f>(AD8-AD4-AD2)/AD8</f>
        <v>#DIV/0!</v>
      </c>
    </row>
    <row r="11" spans="1:30" ht="13.5" thickTop="1" x14ac:dyDescent="0.2">
      <c r="A11" s="58" t="str">
        <f>IF(Sol.!C5="OFF","     ","A red asterisk (*) will appear in the column to the right of an incorrect answer.")</f>
        <v>A red asterisk (*) will appear in the column to the right of an incorrect answer.</v>
      </c>
      <c r="B11" s="59"/>
      <c r="C11" s="59"/>
      <c r="D11" s="59"/>
      <c r="E11" s="59"/>
      <c r="F11" s="59"/>
      <c r="G11" s="59"/>
      <c r="H11" s="60"/>
      <c r="AD11" t="s">
        <v>19</v>
      </c>
    </row>
    <row r="12" spans="1:30" x14ac:dyDescent="0.2">
      <c r="A12" s="37"/>
      <c r="B12" s="37"/>
      <c r="C12" s="37"/>
      <c r="D12" s="37"/>
      <c r="E12" s="37"/>
      <c r="F12" s="37"/>
      <c r="G12" s="37"/>
      <c r="H12" s="37"/>
      <c r="I12" s="37"/>
      <c r="AD12" t="s">
        <v>20</v>
      </c>
    </row>
    <row r="13" spans="1:30" x14ac:dyDescent="0.2">
      <c r="A13" s="38"/>
      <c r="B13" s="37"/>
      <c r="C13" s="37"/>
      <c r="D13" s="37"/>
      <c r="E13" s="37"/>
      <c r="F13" s="37"/>
      <c r="G13" s="37"/>
      <c r="H13" s="37"/>
      <c r="I13" s="37"/>
      <c r="AD13" t="s">
        <v>21</v>
      </c>
    </row>
    <row r="14" spans="1:30" x14ac:dyDescent="0.2">
      <c r="A14" s="37"/>
      <c r="B14" s="39"/>
      <c r="C14" s="40"/>
      <c r="D14" s="40"/>
      <c r="E14" s="40"/>
      <c r="F14" s="40"/>
      <c r="G14" s="40"/>
      <c r="H14" s="41"/>
      <c r="I14" s="37"/>
      <c r="AD14" s="20" t="s">
        <v>22</v>
      </c>
    </row>
    <row r="15" spans="1:30" x14ac:dyDescent="0.2">
      <c r="A15" s="37"/>
      <c r="B15" s="42"/>
      <c r="C15" s="61" t="s">
        <v>48</v>
      </c>
      <c r="D15" s="61"/>
      <c r="E15" s="61"/>
      <c r="F15" s="61"/>
      <c r="G15" s="61"/>
      <c r="H15" s="43"/>
      <c r="I15" s="37"/>
      <c r="AD15" s="20" t="s">
        <v>23</v>
      </c>
    </row>
    <row r="16" spans="1:30" x14ac:dyDescent="0.2">
      <c r="A16" s="37"/>
      <c r="B16" s="42"/>
      <c r="C16" s="61" t="s">
        <v>3</v>
      </c>
      <c r="D16" s="61"/>
      <c r="E16" s="61"/>
      <c r="F16" s="61"/>
      <c r="G16" s="61"/>
      <c r="H16" s="43"/>
      <c r="I16" s="37"/>
      <c r="AD16" s="24" t="s">
        <v>24</v>
      </c>
    </row>
    <row r="17" spans="1:30" x14ac:dyDescent="0.2">
      <c r="A17" s="37"/>
      <c r="B17" s="42"/>
      <c r="C17" s="62" t="s">
        <v>49</v>
      </c>
      <c r="D17" s="62"/>
      <c r="E17" s="62"/>
      <c r="F17" s="62"/>
      <c r="G17" s="62"/>
      <c r="H17" s="43"/>
      <c r="I17" s="37"/>
    </row>
    <row r="18" spans="1:30" x14ac:dyDescent="0.2">
      <c r="A18" s="37"/>
      <c r="B18" s="42"/>
      <c r="C18" s="44"/>
      <c r="D18" s="44"/>
      <c r="E18" s="44"/>
      <c r="F18" s="44"/>
      <c r="G18" s="44"/>
      <c r="H18" s="43"/>
      <c r="I18" s="37"/>
    </row>
    <row r="19" spans="1:30" ht="15" customHeight="1" x14ac:dyDescent="0.2">
      <c r="A19" s="37"/>
      <c r="B19" s="42"/>
      <c r="C19" s="44" t="s">
        <v>4</v>
      </c>
      <c r="D19" s="44"/>
      <c r="E19" s="44"/>
      <c r="F19" s="44"/>
      <c r="G19" s="45">
        <v>3400000</v>
      </c>
      <c r="H19" s="10"/>
      <c r="I19" s="37"/>
      <c r="K19" t="s">
        <v>11</v>
      </c>
      <c r="AD19" s="25" t="s">
        <v>25</v>
      </c>
    </row>
    <row r="20" spans="1:30" ht="15" customHeight="1" x14ac:dyDescent="0.2">
      <c r="A20" s="37"/>
      <c r="B20" s="42"/>
      <c r="C20" s="44" t="s">
        <v>5</v>
      </c>
      <c r="D20" s="44"/>
      <c r="E20" s="44"/>
      <c r="F20" s="44"/>
      <c r="G20" s="46"/>
      <c r="H20" s="47"/>
      <c r="I20" s="37"/>
      <c r="K20" t="s">
        <v>8</v>
      </c>
      <c r="AD20" s="25" t="s">
        <v>26</v>
      </c>
    </row>
    <row r="21" spans="1:30" ht="15" customHeight="1" x14ac:dyDescent="0.2">
      <c r="A21" s="37"/>
      <c r="B21" s="42"/>
      <c r="C21" s="57" t="s">
        <v>6</v>
      </c>
      <c r="D21" s="13"/>
      <c r="E21" s="45">
        <v>2150000</v>
      </c>
      <c r="F21" s="13"/>
      <c r="G21" s="46"/>
      <c r="H21" s="43"/>
      <c r="I21" s="37"/>
      <c r="K21" t="s">
        <v>10</v>
      </c>
      <c r="AD21" s="25" t="s">
        <v>27</v>
      </c>
    </row>
    <row r="22" spans="1:30" ht="15" customHeight="1" x14ac:dyDescent="0.2">
      <c r="A22" s="37"/>
      <c r="B22" s="42"/>
      <c r="C22" s="57" t="s">
        <v>7</v>
      </c>
      <c r="D22" s="13"/>
      <c r="E22" s="49">
        <v>320000</v>
      </c>
      <c r="F22" s="13"/>
      <c r="G22" s="46"/>
      <c r="H22" s="43"/>
      <c r="I22" s="37"/>
      <c r="K22" t="s">
        <v>6</v>
      </c>
      <c r="AD22" s="25" t="s">
        <v>28</v>
      </c>
    </row>
    <row r="23" spans="1:30" ht="15" customHeight="1" x14ac:dyDescent="0.2">
      <c r="A23" s="37"/>
      <c r="B23" s="42"/>
      <c r="C23" s="57" t="s">
        <v>11</v>
      </c>
      <c r="D23" s="13"/>
      <c r="E23" s="49">
        <v>30000</v>
      </c>
      <c r="F23" s="13"/>
      <c r="G23" s="46"/>
      <c r="H23" s="43"/>
      <c r="I23" s="37"/>
      <c r="K23" t="s">
        <v>7</v>
      </c>
      <c r="AD23" s="25" t="s">
        <v>29</v>
      </c>
    </row>
    <row r="24" spans="1:30" ht="15" customHeight="1" x14ac:dyDescent="0.2">
      <c r="A24" s="37"/>
      <c r="B24" s="42"/>
      <c r="C24" s="57" t="s">
        <v>8</v>
      </c>
      <c r="D24" s="13"/>
      <c r="E24" s="50">
        <v>55000</v>
      </c>
      <c r="F24" s="13"/>
      <c r="G24" s="46"/>
      <c r="H24" s="43"/>
      <c r="I24" s="37"/>
      <c r="K24" t="s">
        <v>12</v>
      </c>
      <c r="AD24" s="25" t="s">
        <v>30</v>
      </c>
    </row>
    <row r="25" spans="1:30" ht="15" customHeight="1" x14ac:dyDescent="0.2">
      <c r="A25" s="37"/>
      <c r="B25" s="42"/>
      <c r="C25" s="51" t="s">
        <v>9</v>
      </c>
      <c r="D25" s="44"/>
      <c r="E25" s="44"/>
      <c r="F25" s="44"/>
      <c r="G25" s="52">
        <f>-SUM(E21:E24)</f>
        <v>-2555000</v>
      </c>
      <c r="H25" s="10"/>
      <c r="I25" s="37"/>
      <c r="AD25" s="25" t="s">
        <v>31</v>
      </c>
    </row>
    <row r="26" spans="1:30" ht="15" customHeight="1" thickBot="1" x14ac:dyDescent="0.25">
      <c r="A26" s="37"/>
      <c r="B26" s="42"/>
      <c r="C26" s="48" t="s">
        <v>10</v>
      </c>
      <c r="D26" s="13"/>
      <c r="E26" s="44"/>
      <c r="F26" s="44"/>
      <c r="G26" s="53">
        <f>G19+G25</f>
        <v>845000</v>
      </c>
      <c r="H26" s="10"/>
      <c r="I26" s="37"/>
      <c r="AD26" s="26" t="s">
        <v>32</v>
      </c>
    </row>
    <row r="27" spans="1:30" ht="13.5" thickTop="1" x14ac:dyDescent="0.2">
      <c r="A27" s="37"/>
      <c r="B27" s="54"/>
      <c r="C27" s="55"/>
      <c r="D27" s="55"/>
      <c r="E27" s="55"/>
      <c r="F27" s="55"/>
      <c r="G27" s="55"/>
      <c r="H27" s="56"/>
      <c r="I27" s="37"/>
      <c r="AD27" s="25" t="s">
        <v>33</v>
      </c>
    </row>
    <row r="28" spans="1:30" x14ac:dyDescent="0.2">
      <c r="A28" s="37"/>
      <c r="B28" s="37"/>
      <c r="C28" s="37"/>
      <c r="D28" s="37"/>
      <c r="E28" s="37"/>
      <c r="F28" s="37"/>
      <c r="G28" s="37"/>
      <c r="H28" s="37"/>
      <c r="I28" s="37"/>
      <c r="AD28" s="26" t="s">
        <v>34</v>
      </c>
    </row>
    <row r="29" spans="1:30" x14ac:dyDescent="0.2">
      <c r="A29" s="37"/>
      <c r="B29" s="37"/>
      <c r="C29" s="37"/>
      <c r="D29" s="37"/>
      <c r="E29" s="37"/>
      <c r="F29" s="37"/>
      <c r="G29" s="37"/>
      <c r="H29" s="37"/>
      <c r="I29" s="37"/>
      <c r="AD29" s="26" t="s">
        <v>35</v>
      </c>
    </row>
    <row r="34" spans="30:30" x14ac:dyDescent="0.2">
      <c r="AD34" t="s">
        <v>36</v>
      </c>
    </row>
    <row r="35" spans="30:30" x14ac:dyDescent="0.2">
      <c r="AD35" t="s">
        <v>37</v>
      </c>
    </row>
    <row r="36" spans="30:30" x14ac:dyDescent="0.2">
      <c r="AD36" t="s">
        <v>38</v>
      </c>
    </row>
    <row r="37" spans="30:30" x14ac:dyDescent="0.2">
      <c r="AD37" t="s">
        <v>39</v>
      </c>
    </row>
    <row r="38" spans="30:30" x14ac:dyDescent="0.2">
      <c r="AD38" t="s">
        <v>40</v>
      </c>
    </row>
  </sheetData>
  <sheetProtection password="EF22" sheet="1" objects="1" scenarios="1"/>
  <mergeCells count="11">
    <mergeCell ref="A1:E1"/>
    <mergeCell ref="C2:F2"/>
    <mergeCell ref="C3:F3"/>
    <mergeCell ref="C4:F4"/>
    <mergeCell ref="A11:H11"/>
    <mergeCell ref="C15:G15"/>
    <mergeCell ref="C16:G16"/>
    <mergeCell ref="C17:G17"/>
    <mergeCell ref="A8:H8"/>
    <mergeCell ref="A9:H9"/>
    <mergeCell ref="A10:H10"/>
  </mergeCells>
  <phoneticPr fontId="5" type="noConversion"/>
  <dataValidations count="5">
    <dataValidation allowBlank="1" showErrorMessage="1" sqref="G26"/>
    <dataValidation allowBlank="1" showErrorMessage="1" prompt="Enter the formula or amount of the sum of the operating expenses." sqref="G25"/>
    <dataValidation type="list" allowBlank="1" showInputMessage="1" showErrorMessage="1" prompt="Select from the drop-down list." sqref="C21:C24 C26">
      <formula1>$K$19:$K$24</formula1>
    </dataValidation>
    <dataValidation type="list" allowBlank="1" showInputMessage="1" showErrorMessage="1" prompt="Select from the drop-down list. &quot;ON&quot; enables scoring, &quot;OFF&quot; turns scoring off. When set to &quot;ON,&quot; incorrect answers are marked with a red asterisk, and the student's percentage score is calculated and displayed on the student's answer sheet." sqref="G6:G7">
      <formula1>"ON, OFF"</formula1>
    </dataValidation>
    <dataValidation allowBlank="1" showErrorMessage="1" sqref="C5"/>
  </dataValidations>
  <pageMargins left="0.75" right="0.75" top="1" bottom="1" header="0.5" footer="0.5"/>
  <headerFooter alignWithMargins="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 1-14</vt:lpstr>
      <vt:lpstr>Sol.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Updated for 8e by Mark Sears</dc:creator>
  <cp:lastModifiedBy>Mark Sears</cp:lastModifiedBy>
  <dcterms:created xsi:type="dcterms:W3CDTF">2003-05-06T00:16:32Z</dcterms:created>
  <dcterms:modified xsi:type="dcterms:W3CDTF">2016-10-28T20:06:39Z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995513683</vt:i4>
  </property>
  <property fmtid="{D5CDD505-2E9C-101B-9397-08002B2CF9AE}" pid="3" name="_EmailSubject">
    <vt:lpwstr>Warren Survey 6e - missing files</vt:lpwstr>
  </property>
  <property fmtid="{D5CDD505-2E9C-101B-9397-08002B2CF9AE}" pid="4" name="_AuthorEmail">
    <vt:lpwstr>bmw.accuracycounts@charter.net</vt:lpwstr>
  </property>
  <property fmtid="{D5CDD505-2E9C-101B-9397-08002B2CF9AE}" pid="5" name="_AuthorEmailDisplayName">
    <vt:lpwstr>Beth Woods</vt:lpwstr>
  </property>
  <property fmtid="{D5CDD505-2E9C-101B-9397-08002B2CF9AE}" pid="6" name="_ReviewingToolsShownOnce">
    <vt:lpwstr/>
  </property>
</Properties>
</file>