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13065" yWindow="4920" windowWidth="21720" windowHeight="13620"/>
  </bookViews>
  <sheets>
    <sheet name="1-9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0" i="1" l="1"/>
  <c r="B61" i="1"/>
  <c r="B57" i="1"/>
  <c r="K52" i="1"/>
  <c r="J52" i="1"/>
  <c r="I52" i="1"/>
  <c r="H52" i="1"/>
  <c r="G52" i="1"/>
  <c r="F52" i="1"/>
  <c r="E52" i="1"/>
  <c r="D52" i="1"/>
  <c r="C52" i="1"/>
  <c r="B52" i="1"/>
</calcChain>
</file>

<file path=xl/sharedStrings.xml><?xml version="1.0" encoding="utf-8"?>
<sst xmlns="http://schemas.openxmlformats.org/spreadsheetml/2006/main" count="33" uniqueCount="28">
  <si>
    <t>Year</t>
  </si>
  <si>
    <t>Cancer</t>
  </si>
  <si>
    <t>Accidents</t>
  </si>
  <si>
    <t>Diabetes</t>
  </si>
  <si>
    <t>Suicide</t>
  </si>
  <si>
    <t>Homicide</t>
  </si>
  <si>
    <t>Heart disease</t>
  </si>
  <si>
    <t>Cerebro-vascular 
diseases</t>
  </si>
  <si>
    <t>Influenza and 
pneumonia</t>
  </si>
  <si>
    <t>Chronic liver disease 
and cirrhosis</t>
  </si>
  <si>
    <t>Deaths by Major Causes (thousands)</t>
  </si>
  <si>
    <t>Information Please® Database, © 2007 Pearson Education, Inc. All rights reserved.</t>
  </si>
  <si>
    <t>Chronic lower respiratory diseases</t>
  </si>
  <si>
    <t>Mean score</t>
  </si>
  <si>
    <t>a. Charts</t>
  </si>
  <si>
    <t>Causes of Death 1960 -2007</t>
  </si>
  <si>
    <t>Types of Death</t>
  </si>
  <si>
    <t>Natural Causes</t>
  </si>
  <si>
    <t>Accident</t>
  </si>
  <si>
    <t>Deaths (thousands)</t>
  </si>
  <si>
    <t>Heart Disease</t>
  </si>
  <si>
    <t>All Other</t>
  </si>
  <si>
    <t>Heart Disease Deaths from 1960 - 2007</t>
  </si>
  <si>
    <t>total</t>
  </si>
  <si>
    <t>b.  The largest proportion of deaths is by natural causes, 92% of all deaths</t>
  </si>
  <si>
    <t>Heart disease and cancer account for 75% of all natural deaths</t>
  </si>
  <si>
    <t>Average Number of deaths by heart disease and cancer vs. all other natural causes  1960 - 2007</t>
  </si>
  <si>
    <t>Deaths by heart disease have declined from over 500,000 per year to about 200,000 per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</si>
</sst>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Border="1"/>
    <xf numFmtId="0" fontId="0" fillId="0" borderId="0" xfId="0" applyFill="1" applyBorder="1"/>
    <xf numFmtId="0" fontId="4" fillId="0" borderId="0" xfId="0" applyFont="1" applyFill="1" applyBorder="1"/>
    <xf numFmtId="0" fontId="1" fillId="0" borderId="0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0" fontId="6" fillId="0" borderId="0" xfId="0" applyFont="1" applyFill="1" applyBorder="1"/>
    <xf numFmtId="0" fontId="2" fillId="0" borderId="1" xfId="0" applyFont="1" applyFill="1" applyBorder="1"/>
    <xf numFmtId="2" fontId="2" fillId="0" borderId="1" xfId="0" applyNumberFormat="1" applyFont="1" applyFill="1" applyBorder="1"/>
    <xf numFmtId="2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00"/>
              <a:t>Average</a:t>
            </a:r>
            <a:r>
              <a:rPr lang="en-US" sz="1000" baseline="0"/>
              <a:t> Number of D</a:t>
            </a:r>
            <a:r>
              <a:rPr lang="en-US" sz="1000"/>
              <a:t>eaths by Major Causes 1960 -2007  (thousands)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'1-9'!$B$55:$B$56</c:f>
              <c:strCache>
                <c:ptCount val="1"/>
                <c:pt idx="0">
                  <c:v>Causes of Death 1960 -2007 Deaths (thousands)</c:v>
                </c:pt>
              </c:strCache>
            </c:strRef>
          </c:tx>
          <c:cat>
            <c:strRef>
              <c:f>'1-9'!$A$57:$A$60</c:f>
              <c:strCache>
                <c:ptCount val="4"/>
                <c:pt idx="0">
                  <c:v>Natural Causes</c:v>
                </c:pt>
                <c:pt idx="1">
                  <c:v>Accident</c:v>
                </c:pt>
                <c:pt idx="2">
                  <c:v>Suicide</c:v>
                </c:pt>
                <c:pt idx="3">
                  <c:v>Homicide</c:v>
                </c:pt>
              </c:strCache>
            </c:strRef>
          </c:cat>
          <c:val>
            <c:numRef>
              <c:f>'1-9'!$B$57:$B$60</c:f>
              <c:numCache>
                <c:formatCode>General</c:formatCode>
                <c:ptCount val="4"/>
                <c:pt idx="0" formatCode="0.00">
                  <c:v>786.44166666666649</c:v>
                </c:pt>
                <c:pt idx="1">
                  <c:v>46.462499999999999</c:v>
                </c:pt>
                <c:pt idx="2">
                  <c:v>12.24</c:v>
                </c:pt>
                <c:pt idx="3">
                  <c:v>7.9667000000000003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800"/>
              <a:t>Average Number of Deaths by Heart disease and Cancer vs. all other natural causes  </a:t>
            </a:r>
          </a:p>
          <a:p>
            <a:pPr>
              <a:defRPr/>
            </a:pPr>
            <a:r>
              <a:rPr lang="en-US" sz="800"/>
              <a:t>1960 - 2007  (thousands)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'1-9'!$E$56:$E$57</c:f>
              <c:strCache>
                <c:ptCount val="1"/>
                <c:pt idx="0">
                  <c:v>Average Number of deaths by heart disease and cancer vs. all other natural causes  1960 - 2007 Deaths (thousands)</c:v>
                </c:pt>
              </c:strCache>
            </c:strRef>
          </c:tx>
          <c:cat>
            <c:strRef>
              <c:f>'1-9'!$D$58:$D$60</c:f>
              <c:strCache>
                <c:ptCount val="3"/>
                <c:pt idx="0">
                  <c:v>Heart Disease</c:v>
                </c:pt>
                <c:pt idx="1">
                  <c:v>Cancer</c:v>
                </c:pt>
                <c:pt idx="2">
                  <c:v>All Other</c:v>
                </c:pt>
              </c:strCache>
            </c:strRef>
          </c:cat>
          <c:val>
            <c:numRef>
              <c:f>'1-9'!$E$58:$E$60</c:f>
              <c:numCache>
                <c:formatCode>General</c:formatCode>
                <c:ptCount val="3"/>
                <c:pt idx="0">
                  <c:v>385.3</c:v>
                </c:pt>
                <c:pt idx="1">
                  <c:v>201.88</c:v>
                </c:pt>
                <c:pt idx="2">
                  <c:v>199.26000000000005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800"/>
              <a:t>Heart Disease Deaths from 1960 - 2007</a:t>
            </a:r>
          </a:p>
        </c:rich>
      </c:tx>
      <c:layout/>
      <c:overlay val="0"/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'1-9'!$B$3</c:f>
              <c:strCache>
                <c:ptCount val="1"/>
                <c:pt idx="0">
                  <c:v>Heart disease</c:v>
                </c:pt>
              </c:strCache>
            </c:strRef>
          </c:tx>
          <c:cat>
            <c:numRef>
              <c:f>'1-9'!$A$4:$A$51</c:f>
              <c:numCache>
                <c:formatCode>General</c:formatCode>
                <c:ptCount val="48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</c:numCache>
            </c:numRef>
          </c:cat>
          <c:val>
            <c:numRef>
              <c:f>'1-9'!$B$4:$B$51</c:f>
              <c:numCache>
                <c:formatCode>General</c:formatCode>
                <c:ptCount val="48"/>
                <c:pt idx="0">
                  <c:v>559</c:v>
                </c:pt>
                <c:pt idx="1">
                  <c:v>545.29999999999995</c:v>
                </c:pt>
                <c:pt idx="2">
                  <c:v>556.9</c:v>
                </c:pt>
                <c:pt idx="3">
                  <c:v>563.4</c:v>
                </c:pt>
                <c:pt idx="4">
                  <c:v>543.29999999999995</c:v>
                </c:pt>
                <c:pt idx="5">
                  <c:v>542.5</c:v>
                </c:pt>
                <c:pt idx="6">
                  <c:v>541.20000000000005</c:v>
                </c:pt>
                <c:pt idx="7">
                  <c:v>524.70000000000005</c:v>
                </c:pt>
                <c:pt idx="8">
                  <c:v>531</c:v>
                </c:pt>
                <c:pt idx="9">
                  <c:v>516.79999999999995</c:v>
                </c:pt>
                <c:pt idx="10">
                  <c:v>492.7</c:v>
                </c:pt>
                <c:pt idx="11">
                  <c:v>492.9</c:v>
                </c:pt>
                <c:pt idx="12">
                  <c:v>490.2</c:v>
                </c:pt>
                <c:pt idx="13">
                  <c:v>482</c:v>
                </c:pt>
                <c:pt idx="14">
                  <c:v>458.8</c:v>
                </c:pt>
                <c:pt idx="15">
                  <c:v>431.2</c:v>
                </c:pt>
                <c:pt idx="16">
                  <c:v>426.9</c:v>
                </c:pt>
                <c:pt idx="17">
                  <c:v>413.7</c:v>
                </c:pt>
                <c:pt idx="18">
                  <c:v>409.9</c:v>
                </c:pt>
                <c:pt idx="19">
                  <c:v>401.6</c:v>
                </c:pt>
                <c:pt idx="20">
                  <c:v>412.1</c:v>
                </c:pt>
                <c:pt idx="21">
                  <c:v>397</c:v>
                </c:pt>
                <c:pt idx="22">
                  <c:v>389</c:v>
                </c:pt>
                <c:pt idx="23">
                  <c:v>388.9</c:v>
                </c:pt>
                <c:pt idx="24">
                  <c:v>378.8</c:v>
                </c:pt>
                <c:pt idx="25">
                  <c:v>375</c:v>
                </c:pt>
                <c:pt idx="26">
                  <c:v>365.1</c:v>
                </c:pt>
                <c:pt idx="27">
                  <c:v>355.9</c:v>
                </c:pt>
                <c:pt idx="28">
                  <c:v>352.5</c:v>
                </c:pt>
                <c:pt idx="29">
                  <c:v>332</c:v>
                </c:pt>
                <c:pt idx="30">
                  <c:v>321.8</c:v>
                </c:pt>
                <c:pt idx="31">
                  <c:v>313.8</c:v>
                </c:pt>
                <c:pt idx="32">
                  <c:v>306.10000000000002</c:v>
                </c:pt>
                <c:pt idx="33">
                  <c:v>309.89999999999998</c:v>
                </c:pt>
                <c:pt idx="34">
                  <c:v>299.7</c:v>
                </c:pt>
                <c:pt idx="35">
                  <c:v>296.3</c:v>
                </c:pt>
                <c:pt idx="36">
                  <c:v>288.3</c:v>
                </c:pt>
                <c:pt idx="37">
                  <c:v>280.39999999999998</c:v>
                </c:pt>
                <c:pt idx="38">
                  <c:v>272.39999999999998</c:v>
                </c:pt>
                <c:pt idx="39">
                  <c:v>267.8</c:v>
                </c:pt>
                <c:pt idx="40">
                  <c:v>257.60000000000002</c:v>
                </c:pt>
                <c:pt idx="41">
                  <c:v>247.8</c:v>
                </c:pt>
                <c:pt idx="42">
                  <c:v>240.4</c:v>
                </c:pt>
                <c:pt idx="43">
                  <c:v>232.3</c:v>
                </c:pt>
                <c:pt idx="44">
                  <c:v>217.5</c:v>
                </c:pt>
                <c:pt idx="45">
                  <c:v>220</c:v>
                </c:pt>
                <c:pt idx="46">
                  <c:v>261.2</c:v>
                </c:pt>
                <c:pt idx="47">
                  <c:v>190.7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582976"/>
        <c:axId val="217597056"/>
      </c:areaChart>
      <c:catAx>
        <c:axId val="2175829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7597056"/>
        <c:crosses val="autoZero"/>
        <c:auto val="1"/>
        <c:lblAlgn val="ctr"/>
        <c:lblOffset val="10"/>
        <c:tickLblSkip val="10"/>
        <c:noMultiLvlLbl val="0"/>
      </c:catAx>
      <c:valAx>
        <c:axId val="217597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7582976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149225</xdr:colOff>
      <xdr:row>61</xdr:row>
      <xdr:rowOff>9525</xdr:rowOff>
    </xdr:from>
    <xdr:to>
      <xdr:col>3</xdr:col>
      <xdr:colOff>685800</xdr:colOff>
      <xdr:row>74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850900</xdr:colOff>
      <xdr:row>61</xdr:row>
      <xdr:rowOff>19050</xdr:rowOff>
    </xdr:from>
    <xdr:to>
      <xdr:col>8</xdr:col>
      <xdr:colOff>552450</xdr:colOff>
      <xdr:row>74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212724</xdr:colOff>
      <xdr:row>61</xdr:row>
      <xdr:rowOff>28575</xdr:rowOff>
    </xdr:from>
    <xdr:to>
      <xdr:col>14</xdr:col>
      <xdr:colOff>457199</xdr:colOff>
      <xdr:row>74</xdr:row>
      <xdr:rowOff>38100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tabSelected="1" zoomScaleNormal="100" zoomScalePageLayoutView="150" workbookViewId="0"/>
  </sheetViews>
  <sheetFormatPr defaultColWidth="8.28515625" defaultRowHeight="12.75" x14ac:dyDescent="0.2"/>
  <cols>
    <col min="1" max="1" width="22.5703125" style="4" customWidth="1"/>
    <col min="2" max="2" width="11.28515625" style="4" bestFit="1" customWidth="1"/>
    <col min="3" max="3" width="9.5703125" style="4" bestFit="1" customWidth="1"/>
    <col min="4" max="4" width="14" style="4" bestFit="1" customWidth="1"/>
    <col min="5" max="5" width="17" style="4" customWidth="1"/>
    <col min="6" max="7" width="8.5703125" style="4" bestFit="1" customWidth="1"/>
    <col min="8" max="8" width="11.140625" style="4" bestFit="1" customWidth="1"/>
    <col min="9" max="9" width="8.5703125" style="4" bestFit="1" customWidth="1"/>
    <col min="10" max="10" width="16.5703125" style="4" bestFit="1" customWidth="1"/>
    <col min="11" max="11" width="8.28515625" style="4" bestFit="1" customWidth="1"/>
    <col min="12" max="16384" width="8.28515625" style="4"/>
  </cols>
  <sheetData>
    <row r="1" spans="1:11" x14ac:dyDescent="0.2">
      <c r="A1" s="3" t="s">
        <v>10</v>
      </c>
      <c r="E1" s="7" t="s">
        <v>11</v>
      </c>
    </row>
    <row r="2" spans="1:11" x14ac:dyDescent="0.2">
      <c r="A2" s="3"/>
      <c r="E2" s="7"/>
    </row>
    <row r="3" spans="1:11" s="5" customFormat="1" ht="23.1" customHeight="1" x14ac:dyDescent="0.2">
      <c r="A3" s="1" t="s">
        <v>0</v>
      </c>
      <c r="B3" s="2" t="s">
        <v>6</v>
      </c>
      <c r="C3" s="2" t="s">
        <v>1</v>
      </c>
      <c r="D3" s="2" t="s">
        <v>7</v>
      </c>
      <c r="E3" s="2" t="s">
        <v>12</v>
      </c>
      <c r="F3" s="2" t="s">
        <v>2</v>
      </c>
      <c r="G3" s="2" t="s">
        <v>3</v>
      </c>
      <c r="H3" s="2" t="s">
        <v>8</v>
      </c>
      <c r="I3" s="2" t="s">
        <v>4</v>
      </c>
      <c r="J3" s="2" t="s">
        <v>9</v>
      </c>
      <c r="K3" s="2" t="s">
        <v>5</v>
      </c>
    </row>
    <row r="4" spans="1:11" x14ac:dyDescent="0.2">
      <c r="A4" s="6">
        <v>1960</v>
      </c>
      <c r="B4" s="6">
        <v>559</v>
      </c>
      <c r="C4" s="6">
        <v>193.9</v>
      </c>
      <c r="D4" s="6">
        <v>177.9</v>
      </c>
      <c r="E4" s="7">
        <v>12.5</v>
      </c>
      <c r="F4" s="6">
        <v>63.1</v>
      </c>
      <c r="G4" s="6">
        <v>22.5</v>
      </c>
      <c r="H4" s="6">
        <v>53.7</v>
      </c>
      <c r="I4" s="6">
        <v>12.5</v>
      </c>
      <c r="J4" s="6">
        <v>13.3</v>
      </c>
      <c r="K4" s="6">
        <v>5.2</v>
      </c>
    </row>
    <row r="5" spans="1:11" x14ac:dyDescent="0.2">
      <c r="A5" s="6">
        <v>1961</v>
      </c>
      <c r="B5" s="6">
        <v>545.29999999999995</v>
      </c>
      <c r="C5" s="6">
        <v>193.4</v>
      </c>
      <c r="D5" s="6">
        <v>173.1</v>
      </c>
      <c r="E5" s="6">
        <v>12.6</v>
      </c>
      <c r="F5" s="6">
        <v>60.6</v>
      </c>
      <c r="G5" s="6">
        <v>22.1</v>
      </c>
      <c r="H5" s="6">
        <v>43.4</v>
      </c>
      <c r="I5" s="6">
        <v>12.2</v>
      </c>
      <c r="J5" s="6">
        <v>13.3</v>
      </c>
      <c r="K5" s="6">
        <v>5.2</v>
      </c>
    </row>
    <row r="6" spans="1:11" x14ac:dyDescent="0.2">
      <c r="A6" s="6">
        <v>1962</v>
      </c>
      <c r="B6" s="6">
        <v>556.9</v>
      </c>
      <c r="C6" s="6">
        <v>193.3</v>
      </c>
      <c r="D6" s="6">
        <v>174</v>
      </c>
      <c r="E6" s="6">
        <v>14.2</v>
      </c>
      <c r="F6" s="6">
        <v>62.9</v>
      </c>
      <c r="G6" s="6">
        <v>22.6</v>
      </c>
      <c r="H6" s="6">
        <v>47.1</v>
      </c>
      <c r="I6" s="6">
        <v>12.8</v>
      </c>
      <c r="J6" s="6">
        <v>13.8</v>
      </c>
      <c r="K6" s="6">
        <v>5.4</v>
      </c>
    </row>
    <row r="7" spans="1:11" x14ac:dyDescent="0.2">
      <c r="A7" s="6">
        <v>1963</v>
      </c>
      <c r="B7" s="6">
        <v>563.4</v>
      </c>
      <c r="C7" s="6">
        <v>194.7</v>
      </c>
      <c r="D7" s="6">
        <v>173.9</v>
      </c>
      <c r="E7" s="6">
        <v>16.5</v>
      </c>
      <c r="F7" s="6">
        <v>64</v>
      </c>
      <c r="G7" s="6">
        <v>23.1</v>
      </c>
      <c r="H7" s="6">
        <v>55.6</v>
      </c>
      <c r="I7" s="6">
        <v>13</v>
      </c>
      <c r="J7" s="6">
        <v>14</v>
      </c>
      <c r="K7" s="6">
        <v>5.4</v>
      </c>
    </row>
    <row r="8" spans="1:11" x14ac:dyDescent="0.2">
      <c r="A8" s="6">
        <v>1964</v>
      </c>
      <c r="B8" s="6">
        <v>543.29999999999995</v>
      </c>
      <c r="C8" s="6">
        <v>193.6</v>
      </c>
      <c r="D8" s="6">
        <v>167</v>
      </c>
      <c r="E8" s="6">
        <v>16.3</v>
      </c>
      <c r="F8" s="6">
        <v>64.099999999999994</v>
      </c>
      <c r="G8" s="6">
        <v>22.5</v>
      </c>
      <c r="H8" s="6">
        <v>45.4</v>
      </c>
      <c r="I8" s="6">
        <v>12.7</v>
      </c>
      <c r="J8" s="6">
        <v>14.2</v>
      </c>
      <c r="K8" s="6">
        <v>5.7</v>
      </c>
    </row>
    <row r="9" spans="1:11" x14ac:dyDescent="0.2">
      <c r="A9" s="6">
        <v>1965</v>
      </c>
      <c r="B9" s="6">
        <v>542.5</v>
      </c>
      <c r="C9" s="6">
        <v>195.6</v>
      </c>
      <c r="D9" s="6">
        <v>166.4</v>
      </c>
      <c r="E9" s="6">
        <v>18.3</v>
      </c>
      <c r="F9" s="6">
        <v>65.8</v>
      </c>
      <c r="G9" s="6">
        <v>22.9</v>
      </c>
      <c r="H9" s="6">
        <v>46.8</v>
      </c>
      <c r="I9" s="6">
        <v>13</v>
      </c>
      <c r="J9" s="6">
        <v>14.9</v>
      </c>
      <c r="K9" s="6">
        <v>6.1</v>
      </c>
    </row>
    <row r="10" spans="1:11" x14ac:dyDescent="0.2">
      <c r="A10" s="6">
        <v>1966</v>
      </c>
      <c r="B10" s="6">
        <v>541.20000000000005</v>
      </c>
      <c r="C10" s="6">
        <v>196.5</v>
      </c>
      <c r="D10" s="6">
        <v>165.8</v>
      </c>
      <c r="E10" s="6">
        <v>19.2</v>
      </c>
      <c r="F10" s="6">
        <v>67.599999999999994</v>
      </c>
      <c r="G10" s="6">
        <v>23.6</v>
      </c>
      <c r="H10" s="6">
        <v>47.9</v>
      </c>
      <c r="I10" s="6">
        <v>12.7</v>
      </c>
      <c r="J10" s="6">
        <v>15.9</v>
      </c>
      <c r="K10" s="6">
        <v>6.5</v>
      </c>
    </row>
    <row r="11" spans="1:11" x14ac:dyDescent="0.2">
      <c r="A11" s="6">
        <v>1967</v>
      </c>
      <c r="B11" s="6">
        <v>524.70000000000005</v>
      </c>
      <c r="C11" s="6">
        <v>197.3</v>
      </c>
      <c r="D11" s="6">
        <v>159.30000000000001</v>
      </c>
      <c r="E11" s="6">
        <v>19.2</v>
      </c>
      <c r="F11" s="6">
        <v>66.2</v>
      </c>
      <c r="G11" s="6">
        <v>23.4</v>
      </c>
      <c r="H11" s="6">
        <v>42.2</v>
      </c>
      <c r="I11" s="6">
        <v>12.5</v>
      </c>
      <c r="J11" s="6">
        <v>16.3</v>
      </c>
      <c r="K11" s="6">
        <v>7.5</v>
      </c>
    </row>
    <row r="12" spans="1:11" x14ac:dyDescent="0.2">
      <c r="A12" s="6">
        <v>1968</v>
      </c>
      <c r="B12" s="6">
        <v>531</v>
      </c>
      <c r="C12" s="6">
        <v>198.8</v>
      </c>
      <c r="D12" s="6">
        <v>162.5</v>
      </c>
      <c r="E12" s="6">
        <v>20.7</v>
      </c>
      <c r="F12" s="6">
        <v>65.599999999999994</v>
      </c>
      <c r="G12" s="6">
        <v>25.3</v>
      </c>
      <c r="H12" s="6">
        <v>52.8</v>
      </c>
      <c r="I12" s="6">
        <v>12.4</v>
      </c>
      <c r="J12" s="6">
        <v>16.899999999999999</v>
      </c>
      <c r="K12" s="6">
        <v>8.1</v>
      </c>
    </row>
    <row r="13" spans="1:11" x14ac:dyDescent="0.2">
      <c r="A13" s="6">
        <v>1969</v>
      </c>
      <c r="B13" s="6">
        <v>516.79999999999995</v>
      </c>
      <c r="C13" s="6">
        <v>198.5</v>
      </c>
      <c r="D13" s="6">
        <v>155.4</v>
      </c>
      <c r="E13" s="6">
        <v>20.9</v>
      </c>
      <c r="F13" s="6">
        <v>64.900000000000006</v>
      </c>
      <c r="G13" s="6">
        <v>25.1</v>
      </c>
      <c r="H13" s="6">
        <v>47.9</v>
      </c>
      <c r="I13" s="6">
        <v>12.7</v>
      </c>
      <c r="J13" s="6">
        <v>17.100000000000001</v>
      </c>
      <c r="K13" s="6">
        <v>8.3000000000000007</v>
      </c>
    </row>
    <row r="14" spans="1:11" x14ac:dyDescent="0.2">
      <c r="A14" s="6">
        <v>1970</v>
      </c>
      <c r="B14" s="6">
        <v>492.7</v>
      </c>
      <c r="C14" s="6">
        <v>198.6</v>
      </c>
      <c r="D14" s="6">
        <v>147.69999999999999</v>
      </c>
      <c r="E14" s="6">
        <v>21.3</v>
      </c>
      <c r="F14" s="6">
        <v>62.2</v>
      </c>
      <c r="G14" s="6">
        <v>24.3</v>
      </c>
      <c r="H14" s="6">
        <v>41.7</v>
      </c>
      <c r="I14" s="6">
        <v>13.1</v>
      </c>
      <c r="J14" s="6">
        <v>17.8</v>
      </c>
      <c r="K14" s="6">
        <v>9</v>
      </c>
    </row>
    <row r="15" spans="1:11" x14ac:dyDescent="0.2">
      <c r="A15" s="6">
        <v>1971</v>
      </c>
      <c r="B15" s="6">
        <v>492.9</v>
      </c>
      <c r="C15" s="6">
        <v>199.3</v>
      </c>
      <c r="D15" s="6">
        <v>147.6</v>
      </c>
      <c r="E15" s="6">
        <v>21.8</v>
      </c>
      <c r="F15" s="6">
        <v>60.3</v>
      </c>
      <c r="G15" s="6">
        <v>23.9</v>
      </c>
      <c r="H15" s="6">
        <v>38.4</v>
      </c>
      <c r="I15" s="6">
        <v>13.1</v>
      </c>
      <c r="J15" s="6">
        <v>17.8</v>
      </c>
      <c r="K15" s="6">
        <v>9.8000000000000007</v>
      </c>
    </row>
    <row r="16" spans="1:11" x14ac:dyDescent="0.2">
      <c r="A16" s="6">
        <v>1972</v>
      </c>
      <c r="B16" s="6">
        <v>490.2</v>
      </c>
      <c r="C16" s="6">
        <v>200.3</v>
      </c>
      <c r="D16" s="6">
        <v>147.30000000000001</v>
      </c>
      <c r="E16" s="6">
        <v>22.8</v>
      </c>
      <c r="F16" s="6">
        <v>60.2</v>
      </c>
      <c r="G16" s="6">
        <v>23.7</v>
      </c>
      <c r="H16" s="6">
        <v>41.3</v>
      </c>
      <c r="I16" s="6">
        <v>13.3</v>
      </c>
      <c r="J16" s="6">
        <v>18</v>
      </c>
      <c r="K16" s="6">
        <v>10</v>
      </c>
    </row>
    <row r="17" spans="1:11" x14ac:dyDescent="0.2">
      <c r="A17" s="6">
        <v>1973</v>
      </c>
      <c r="B17" s="6">
        <v>482</v>
      </c>
      <c r="C17" s="6">
        <v>200</v>
      </c>
      <c r="D17" s="6">
        <v>145.19999999999999</v>
      </c>
      <c r="E17" s="6">
        <v>23.6</v>
      </c>
      <c r="F17" s="6">
        <v>59.3</v>
      </c>
      <c r="G17" s="6">
        <v>23</v>
      </c>
      <c r="H17" s="6">
        <v>41.2</v>
      </c>
      <c r="I17" s="6">
        <v>13.1</v>
      </c>
      <c r="J17" s="6">
        <v>18.100000000000001</v>
      </c>
      <c r="K17" s="6">
        <v>10.199999999999999</v>
      </c>
    </row>
    <row r="18" spans="1:11" x14ac:dyDescent="0.2">
      <c r="A18" s="6">
        <v>1974</v>
      </c>
      <c r="B18" s="6">
        <v>458.8</v>
      </c>
      <c r="C18" s="6">
        <v>201.5</v>
      </c>
      <c r="D18" s="6">
        <v>136.80000000000001</v>
      </c>
      <c r="E18" s="6">
        <v>23.2</v>
      </c>
      <c r="F18" s="6">
        <v>52.7</v>
      </c>
      <c r="G18" s="6">
        <v>22.1</v>
      </c>
      <c r="H18" s="6">
        <v>35.5</v>
      </c>
      <c r="I18" s="6">
        <v>13.2</v>
      </c>
      <c r="J18" s="6">
        <v>17.899999999999999</v>
      </c>
      <c r="K18" s="6">
        <v>10.5</v>
      </c>
    </row>
    <row r="19" spans="1:11" x14ac:dyDescent="0.2">
      <c r="A19" s="6">
        <v>1975</v>
      </c>
      <c r="B19" s="6">
        <v>431.2</v>
      </c>
      <c r="C19" s="6">
        <v>200.1</v>
      </c>
      <c r="D19" s="6">
        <v>123.5</v>
      </c>
      <c r="E19" s="6">
        <v>23.7</v>
      </c>
      <c r="F19" s="6">
        <v>50.8</v>
      </c>
      <c r="G19" s="6">
        <v>20.3</v>
      </c>
      <c r="H19" s="6">
        <v>34.9</v>
      </c>
      <c r="I19" s="6">
        <v>13.6</v>
      </c>
      <c r="J19" s="6">
        <v>16.7</v>
      </c>
      <c r="K19" s="6">
        <v>10.199999999999999</v>
      </c>
    </row>
    <row r="20" spans="1:11" x14ac:dyDescent="0.2">
      <c r="A20" s="6">
        <v>1976</v>
      </c>
      <c r="B20" s="6">
        <v>426.9</v>
      </c>
      <c r="C20" s="6">
        <v>202.5</v>
      </c>
      <c r="D20" s="6">
        <v>117.4</v>
      </c>
      <c r="E20" s="6">
        <v>24.9</v>
      </c>
      <c r="F20" s="6">
        <v>48.7</v>
      </c>
      <c r="G20" s="6">
        <v>19.5</v>
      </c>
      <c r="H20" s="6">
        <v>36.799999999999997</v>
      </c>
      <c r="I20" s="6">
        <v>13.2</v>
      </c>
      <c r="J20" s="6">
        <v>16.399999999999999</v>
      </c>
      <c r="K20" s="6">
        <v>9.1999999999999993</v>
      </c>
    </row>
    <row r="21" spans="1:11" x14ac:dyDescent="0.2">
      <c r="A21" s="6">
        <v>1977</v>
      </c>
      <c r="B21" s="6">
        <v>413.7</v>
      </c>
      <c r="C21" s="6">
        <v>203.5</v>
      </c>
      <c r="D21" s="6">
        <v>110.4</v>
      </c>
      <c r="E21" s="6">
        <v>24.7</v>
      </c>
      <c r="F21" s="6">
        <v>48.8</v>
      </c>
      <c r="G21" s="6">
        <v>18.2</v>
      </c>
      <c r="H21" s="6">
        <v>31</v>
      </c>
      <c r="I21" s="6">
        <v>13.7</v>
      </c>
      <c r="J21" s="6">
        <v>15.8</v>
      </c>
      <c r="K21" s="6">
        <v>9.1999999999999993</v>
      </c>
    </row>
    <row r="22" spans="1:11" x14ac:dyDescent="0.2">
      <c r="A22" s="6">
        <v>1978</v>
      </c>
      <c r="B22" s="6">
        <v>409.9</v>
      </c>
      <c r="C22" s="6">
        <v>204.9</v>
      </c>
      <c r="D22" s="6">
        <v>103.7</v>
      </c>
      <c r="E22" s="6">
        <v>26.3</v>
      </c>
      <c r="F22" s="6">
        <v>48.9</v>
      </c>
      <c r="G22" s="6">
        <v>18.3</v>
      </c>
      <c r="H22" s="6">
        <v>34.5</v>
      </c>
      <c r="I22" s="6">
        <v>12.9</v>
      </c>
      <c r="J22" s="6">
        <v>15.2</v>
      </c>
      <c r="K22" s="6">
        <v>9.1999999999999993</v>
      </c>
    </row>
    <row r="23" spans="1:11" x14ac:dyDescent="0.2">
      <c r="A23" s="6">
        <v>1979</v>
      </c>
      <c r="B23" s="6">
        <v>401.6</v>
      </c>
      <c r="C23" s="6">
        <v>204</v>
      </c>
      <c r="D23" s="6">
        <v>97.1</v>
      </c>
      <c r="E23" s="6">
        <v>25.5</v>
      </c>
      <c r="F23" s="6">
        <v>46.5</v>
      </c>
      <c r="G23" s="6">
        <v>17.5</v>
      </c>
      <c r="H23" s="6">
        <v>26.1</v>
      </c>
      <c r="I23" s="6">
        <v>12.6</v>
      </c>
      <c r="J23" s="6">
        <v>14.8</v>
      </c>
      <c r="K23" s="6">
        <v>9.9</v>
      </c>
    </row>
    <row r="24" spans="1:11" x14ac:dyDescent="0.2">
      <c r="A24" s="6">
        <v>1980</v>
      </c>
      <c r="B24" s="6">
        <v>412.1</v>
      </c>
      <c r="C24" s="6">
        <v>207.9</v>
      </c>
      <c r="D24" s="6">
        <v>96.4</v>
      </c>
      <c r="E24" s="6">
        <v>28.3</v>
      </c>
      <c r="F24" s="6">
        <v>46.4</v>
      </c>
      <c r="G24" s="6">
        <v>18.100000000000001</v>
      </c>
      <c r="H24" s="6">
        <v>31.4</v>
      </c>
      <c r="I24" s="6">
        <v>12.2</v>
      </c>
      <c r="J24" s="6">
        <v>15.1</v>
      </c>
      <c r="K24" s="6">
        <v>10.5</v>
      </c>
    </row>
    <row r="25" spans="1:11" x14ac:dyDescent="0.2">
      <c r="A25" s="6">
        <v>1981</v>
      </c>
      <c r="B25" s="6">
        <v>397</v>
      </c>
      <c r="C25" s="6">
        <v>206.4</v>
      </c>
      <c r="D25" s="6">
        <v>89.5</v>
      </c>
      <c r="E25" s="6">
        <v>29</v>
      </c>
      <c r="F25" s="6">
        <v>43.4</v>
      </c>
      <c r="G25" s="6">
        <v>17.600000000000001</v>
      </c>
      <c r="H25" s="6">
        <v>30</v>
      </c>
      <c r="I25" s="6">
        <v>12.3</v>
      </c>
      <c r="J25" s="6">
        <v>14.2</v>
      </c>
      <c r="K25" s="6">
        <v>10.1</v>
      </c>
    </row>
    <row r="26" spans="1:11" x14ac:dyDescent="0.2">
      <c r="A26" s="6">
        <v>1982</v>
      </c>
      <c r="B26" s="6">
        <v>389</v>
      </c>
      <c r="C26" s="6">
        <v>208.3</v>
      </c>
      <c r="D26" s="6">
        <v>84.2</v>
      </c>
      <c r="E26" s="6">
        <v>2.1</v>
      </c>
      <c r="F26" s="6">
        <v>40.1</v>
      </c>
      <c r="G26" s="6">
        <v>17.2</v>
      </c>
      <c r="H26" s="6">
        <v>26.5</v>
      </c>
      <c r="I26" s="6">
        <v>12.5</v>
      </c>
      <c r="J26" s="6">
        <v>13.2</v>
      </c>
      <c r="K26" s="6">
        <v>9.4</v>
      </c>
    </row>
    <row r="27" spans="1:11" x14ac:dyDescent="0.2">
      <c r="A27" s="6">
        <v>1983</v>
      </c>
      <c r="B27" s="6">
        <v>388.9</v>
      </c>
      <c r="C27" s="6">
        <v>209.1</v>
      </c>
      <c r="D27" s="6">
        <v>81.2</v>
      </c>
      <c r="E27" s="6">
        <v>31.6</v>
      </c>
      <c r="F27" s="6">
        <v>39.1</v>
      </c>
      <c r="G27" s="6">
        <v>17.600000000000001</v>
      </c>
      <c r="H27" s="6">
        <v>29.8</v>
      </c>
      <c r="I27" s="6">
        <v>12.4</v>
      </c>
      <c r="J27" s="6">
        <v>12.8</v>
      </c>
      <c r="K27" s="6">
        <v>8.4</v>
      </c>
    </row>
    <row r="28" spans="1:11" x14ac:dyDescent="0.2">
      <c r="A28" s="6">
        <v>1984</v>
      </c>
      <c r="B28" s="6">
        <v>378.8</v>
      </c>
      <c r="C28" s="6">
        <v>210.8</v>
      </c>
      <c r="D28" s="6">
        <v>78.7</v>
      </c>
      <c r="E28" s="6">
        <v>32.4</v>
      </c>
      <c r="F28" s="6">
        <v>39.799999999999997</v>
      </c>
      <c r="G28" s="6">
        <v>17.2</v>
      </c>
      <c r="H28" s="6">
        <v>30.6</v>
      </c>
      <c r="I28" s="6">
        <v>12.6</v>
      </c>
      <c r="J28" s="6">
        <v>12.7</v>
      </c>
      <c r="K28" s="6">
        <v>8.1</v>
      </c>
    </row>
    <row r="29" spans="1:11" x14ac:dyDescent="0.2">
      <c r="A29" s="6">
        <v>1985</v>
      </c>
      <c r="B29" s="6">
        <v>375</v>
      </c>
      <c r="C29" s="6">
        <v>211.3</v>
      </c>
      <c r="D29" s="6">
        <v>76.599999999999994</v>
      </c>
      <c r="E29" s="6">
        <v>34.5</v>
      </c>
      <c r="F29" s="6">
        <v>38.5</v>
      </c>
      <c r="G29" s="6">
        <v>17.399999999999999</v>
      </c>
      <c r="H29" s="6">
        <v>34.5</v>
      </c>
      <c r="I29" s="6">
        <v>12.5</v>
      </c>
      <c r="J29" s="6">
        <v>12.3</v>
      </c>
      <c r="K29" s="6">
        <v>8</v>
      </c>
    </row>
    <row r="30" spans="1:11" x14ac:dyDescent="0.2">
      <c r="A30" s="6">
        <v>1986</v>
      </c>
      <c r="B30" s="6">
        <v>365.1</v>
      </c>
      <c r="C30" s="6">
        <v>211.5</v>
      </c>
      <c r="D30" s="6">
        <v>73.099999999999994</v>
      </c>
      <c r="E30" s="6">
        <v>34.799999999999997</v>
      </c>
      <c r="F30" s="6">
        <v>38.6</v>
      </c>
      <c r="G30" s="6">
        <v>17.2</v>
      </c>
      <c r="H30" s="6">
        <v>34.799999999999997</v>
      </c>
      <c r="I30" s="6">
        <v>13</v>
      </c>
      <c r="J30" s="6">
        <v>11.8</v>
      </c>
      <c r="K30" s="6">
        <v>8.6</v>
      </c>
    </row>
    <row r="31" spans="1:11" x14ac:dyDescent="0.2">
      <c r="A31" s="6">
        <v>1987</v>
      </c>
      <c r="B31" s="6">
        <v>355.9</v>
      </c>
      <c r="C31" s="6">
        <v>211.7</v>
      </c>
      <c r="D31" s="6">
        <v>71.599999999999994</v>
      </c>
      <c r="E31" s="6">
        <v>35</v>
      </c>
      <c r="F31" s="6">
        <v>38.200000000000003</v>
      </c>
      <c r="G31" s="6">
        <v>17.399999999999999</v>
      </c>
      <c r="H31" s="6">
        <v>33.799999999999997</v>
      </c>
      <c r="I31" s="6">
        <v>12.8</v>
      </c>
      <c r="J31" s="6">
        <v>11.7</v>
      </c>
      <c r="K31" s="6">
        <v>8.3000000000000007</v>
      </c>
    </row>
    <row r="32" spans="1:11" x14ac:dyDescent="0.2">
      <c r="A32" s="6">
        <v>1988</v>
      </c>
      <c r="B32" s="6">
        <v>352.5</v>
      </c>
      <c r="C32" s="6">
        <v>212.5</v>
      </c>
      <c r="D32" s="6">
        <v>70.599999999999994</v>
      </c>
      <c r="E32" s="6">
        <v>36.5</v>
      </c>
      <c r="F32" s="6">
        <v>38.9</v>
      </c>
      <c r="G32" s="6">
        <v>18</v>
      </c>
      <c r="H32" s="6">
        <v>37.299999999999997</v>
      </c>
      <c r="I32" s="6">
        <v>12.5</v>
      </c>
      <c r="J32" s="6">
        <v>11.6</v>
      </c>
      <c r="K32" s="6">
        <v>8.5</v>
      </c>
    </row>
    <row r="33" spans="1:11" x14ac:dyDescent="0.2">
      <c r="A33" s="6">
        <v>1989</v>
      </c>
      <c r="B33" s="6">
        <v>332</v>
      </c>
      <c r="C33" s="6">
        <v>214.2</v>
      </c>
      <c r="D33" s="6">
        <v>66.900000000000006</v>
      </c>
      <c r="E33" s="6">
        <v>36.6</v>
      </c>
      <c r="F33" s="6">
        <v>37.700000000000003</v>
      </c>
      <c r="G33" s="6">
        <v>20.5</v>
      </c>
      <c r="H33" s="6">
        <v>35.9</v>
      </c>
      <c r="I33" s="6">
        <v>12.3</v>
      </c>
      <c r="J33" s="6">
        <v>11.6</v>
      </c>
      <c r="K33" s="6">
        <v>8.8000000000000007</v>
      </c>
    </row>
    <row r="34" spans="1:11" x14ac:dyDescent="0.2">
      <c r="A34" s="6">
        <v>1990</v>
      </c>
      <c r="B34" s="6">
        <v>321.8</v>
      </c>
      <c r="C34" s="6">
        <v>216</v>
      </c>
      <c r="D34" s="6">
        <v>65.5</v>
      </c>
      <c r="E34" s="6">
        <v>37.200000000000003</v>
      </c>
      <c r="F34" s="6">
        <v>36.299999999999997</v>
      </c>
      <c r="G34" s="6">
        <v>20.7</v>
      </c>
      <c r="H34" s="6">
        <v>36.799999999999997</v>
      </c>
      <c r="I34" s="6">
        <v>12.5</v>
      </c>
      <c r="J34" s="6">
        <v>11.1</v>
      </c>
      <c r="K34" s="6">
        <v>9.5</v>
      </c>
    </row>
    <row r="35" spans="1:11" x14ac:dyDescent="0.2">
      <c r="A35" s="6">
        <v>1991</v>
      </c>
      <c r="B35" s="6">
        <v>313.8</v>
      </c>
      <c r="C35" s="6">
        <v>215.8</v>
      </c>
      <c r="D35" s="6">
        <v>63.2</v>
      </c>
      <c r="E35" s="6">
        <v>38</v>
      </c>
      <c r="F35" s="6">
        <v>34.9</v>
      </c>
      <c r="G35" s="6">
        <v>20.7</v>
      </c>
      <c r="H35" s="6">
        <v>34.9</v>
      </c>
      <c r="I35" s="6">
        <v>12.3</v>
      </c>
      <c r="J35" s="6">
        <v>10.7</v>
      </c>
      <c r="K35" s="6">
        <v>10.1</v>
      </c>
    </row>
    <row r="36" spans="1:11" x14ac:dyDescent="0.2">
      <c r="A36" s="6">
        <v>1992</v>
      </c>
      <c r="B36" s="6">
        <v>306.10000000000002</v>
      </c>
      <c r="C36" s="6">
        <v>214.3</v>
      </c>
      <c r="D36" s="6">
        <v>62</v>
      </c>
      <c r="E36" s="6">
        <v>37.9</v>
      </c>
      <c r="F36" s="6">
        <v>33.4</v>
      </c>
      <c r="G36" s="6">
        <v>20.8</v>
      </c>
      <c r="H36" s="6">
        <v>33.1</v>
      </c>
      <c r="I36" s="6">
        <v>12.1</v>
      </c>
      <c r="J36" s="6">
        <v>10.5</v>
      </c>
      <c r="K36" s="6">
        <v>9.6</v>
      </c>
    </row>
    <row r="37" spans="1:11" x14ac:dyDescent="0.2">
      <c r="A37" s="6">
        <v>1993</v>
      </c>
      <c r="B37" s="6">
        <v>309.89999999999998</v>
      </c>
      <c r="C37" s="6">
        <v>214.6</v>
      </c>
      <c r="D37" s="6">
        <v>63.1</v>
      </c>
      <c r="E37" s="6">
        <v>40.9</v>
      </c>
      <c r="F37" s="6">
        <v>34.5</v>
      </c>
      <c r="G37" s="6">
        <v>22</v>
      </c>
      <c r="H37" s="6">
        <v>35.200000000000003</v>
      </c>
      <c r="I37" s="6">
        <v>12.2</v>
      </c>
      <c r="J37" s="6">
        <v>10.3</v>
      </c>
      <c r="K37" s="6">
        <v>9.8000000000000007</v>
      </c>
    </row>
    <row r="38" spans="1:11" x14ac:dyDescent="0.2">
      <c r="A38" s="6">
        <v>1994</v>
      </c>
      <c r="B38" s="6">
        <v>299.7</v>
      </c>
      <c r="C38" s="6">
        <v>213.1</v>
      </c>
      <c r="D38" s="6">
        <v>63.1</v>
      </c>
      <c r="E38" s="6">
        <v>40.6</v>
      </c>
      <c r="F38" s="6">
        <v>34.6</v>
      </c>
      <c r="G38" s="6">
        <v>22.7</v>
      </c>
      <c r="H38" s="6">
        <v>33.9</v>
      </c>
      <c r="I38" s="6">
        <v>12.1</v>
      </c>
      <c r="J38" s="6">
        <v>10.199999999999999</v>
      </c>
      <c r="K38" s="6">
        <v>9.4</v>
      </c>
    </row>
    <row r="39" spans="1:11" x14ac:dyDescent="0.2">
      <c r="A39" s="6">
        <v>1995</v>
      </c>
      <c r="B39" s="6">
        <v>296.3</v>
      </c>
      <c r="C39" s="6">
        <v>211.7</v>
      </c>
      <c r="D39" s="6">
        <v>63.9</v>
      </c>
      <c r="E39" s="6">
        <v>40.5</v>
      </c>
      <c r="F39" s="6">
        <v>34.9</v>
      </c>
      <c r="G39" s="6">
        <v>23.4</v>
      </c>
      <c r="H39" s="6">
        <v>33.799999999999997</v>
      </c>
      <c r="I39" s="6">
        <v>12</v>
      </c>
      <c r="J39" s="6">
        <v>10</v>
      </c>
      <c r="K39" s="6">
        <v>8.6</v>
      </c>
    </row>
    <row r="40" spans="1:11" x14ac:dyDescent="0.2">
      <c r="A40" s="6">
        <v>1996</v>
      </c>
      <c r="B40" s="6">
        <v>288.3</v>
      </c>
      <c r="C40" s="6">
        <v>208.7</v>
      </c>
      <c r="D40" s="6">
        <v>63.2</v>
      </c>
      <c r="E40" s="6">
        <v>41</v>
      </c>
      <c r="F40" s="6">
        <v>34.9</v>
      </c>
      <c r="G40" s="6">
        <v>24</v>
      </c>
      <c r="H40" s="6">
        <v>33.200000000000003</v>
      </c>
      <c r="I40" s="6">
        <v>11.7</v>
      </c>
      <c r="J40" s="6">
        <v>9.8000000000000007</v>
      </c>
      <c r="K40" s="6">
        <v>7.8</v>
      </c>
    </row>
    <row r="41" spans="1:11" x14ac:dyDescent="0.2">
      <c r="A41" s="6">
        <v>1997</v>
      </c>
      <c r="B41" s="6">
        <v>280.39999999999998</v>
      </c>
      <c r="C41" s="6">
        <v>205.7</v>
      </c>
      <c r="D41" s="6">
        <v>61.8</v>
      </c>
      <c r="E41" s="6">
        <v>41.5</v>
      </c>
      <c r="F41" s="6">
        <v>34.799999999999997</v>
      </c>
      <c r="G41" s="6">
        <v>24</v>
      </c>
      <c r="H41" s="6">
        <v>33.6</v>
      </c>
      <c r="I41" s="6">
        <v>11.4</v>
      </c>
      <c r="J41" s="6">
        <v>9.6</v>
      </c>
      <c r="K41" s="6">
        <v>7.3</v>
      </c>
    </row>
    <row r="42" spans="1:11" x14ac:dyDescent="0.2">
      <c r="A42" s="6">
        <v>1998</v>
      </c>
      <c r="B42" s="6">
        <v>272.39999999999998</v>
      </c>
      <c r="C42" s="6">
        <v>202.4</v>
      </c>
      <c r="D42" s="6">
        <v>59.6</v>
      </c>
      <c r="E42" s="6">
        <v>42</v>
      </c>
      <c r="F42" s="6">
        <v>35</v>
      </c>
      <c r="G42" s="6">
        <v>24.2</v>
      </c>
      <c r="H42" s="6">
        <v>34.6</v>
      </c>
      <c r="I42" s="6">
        <v>11.3</v>
      </c>
      <c r="J42" s="6">
        <v>9.5</v>
      </c>
      <c r="K42" s="6">
        <v>6.7</v>
      </c>
    </row>
    <row r="43" spans="1:11" x14ac:dyDescent="0.2">
      <c r="A43" s="6">
        <v>1999</v>
      </c>
      <c r="B43" s="6">
        <v>267.8</v>
      </c>
      <c r="C43" s="6">
        <v>202.7</v>
      </c>
      <c r="D43" s="6">
        <v>61.8</v>
      </c>
      <c r="E43" s="6">
        <v>45.8</v>
      </c>
      <c r="F43" s="6">
        <v>35.9</v>
      </c>
      <c r="G43" s="6">
        <v>25.2</v>
      </c>
      <c r="H43" s="6">
        <v>23.6</v>
      </c>
      <c r="I43" s="6">
        <v>10.7</v>
      </c>
      <c r="J43" s="6">
        <v>9.6999999999999993</v>
      </c>
      <c r="K43" s="6">
        <v>6.2</v>
      </c>
    </row>
    <row r="44" spans="1:11" x14ac:dyDescent="0.2">
      <c r="A44" s="6">
        <v>2000</v>
      </c>
      <c r="B44" s="6">
        <v>257.60000000000002</v>
      </c>
      <c r="C44" s="6">
        <v>199.6</v>
      </c>
      <c r="D44" s="6">
        <v>60.9</v>
      </c>
      <c r="E44" s="6">
        <v>44.2</v>
      </c>
      <c r="F44" s="6">
        <v>34.9</v>
      </c>
      <c r="G44" s="6">
        <v>25</v>
      </c>
      <c r="H44" s="6">
        <v>23.7</v>
      </c>
      <c r="I44" s="6">
        <v>10.4</v>
      </c>
      <c r="J44" s="6">
        <v>9.5</v>
      </c>
      <c r="K44" s="6">
        <v>5.9</v>
      </c>
    </row>
    <row r="45" spans="1:11" x14ac:dyDescent="0.2">
      <c r="A45" s="6">
        <v>2001</v>
      </c>
      <c r="B45" s="6">
        <v>247.8</v>
      </c>
      <c r="C45" s="6">
        <v>196</v>
      </c>
      <c r="D45" s="6">
        <v>57.9</v>
      </c>
      <c r="E45" s="6">
        <v>43.7</v>
      </c>
      <c r="F45" s="6">
        <v>35.700000000000003</v>
      </c>
      <c r="G45" s="6">
        <v>25.3</v>
      </c>
      <c r="H45" s="6">
        <v>22</v>
      </c>
      <c r="I45" s="6">
        <v>10.7</v>
      </c>
      <c r="J45" s="6">
        <v>9.5</v>
      </c>
      <c r="K45" s="6">
        <v>7.1</v>
      </c>
    </row>
    <row r="46" spans="1:11" x14ac:dyDescent="0.2">
      <c r="A46" s="6">
        <v>2002</v>
      </c>
      <c r="B46" s="6">
        <v>240.4</v>
      </c>
      <c r="C46" s="6">
        <v>194</v>
      </c>
      <c r="D46" s="6">
        <v>56.3</v>
      </c>
      <c r="E46" s="6">
        <v>43.7</v>
      </c>
      <c r="F46" s="6">
        <v>35.299999999999997</v>
      </c>
      <c r="G46" s="6">
        <v>25.4</v>
      </c>
      <c r="H46" s="6">
        <v>22.7</v>
      </c>
      <c r="I46" s="6">
        <v>10.6</v>
      </c>
      <c r="J46" s="6">
        <v>9.3000000000000007</v>
      </c>
      <c r="K46" s="6">
        <v>5.9</v>
      </c>
    </row>
    <row r="47" spans="1:11" x14ac:dyDescent="0.2">
      <c r="A47" s="6">
        <v>2003</v>
      </c>
      <c r="B47" s="6">
        <v>232.3</v>
      </c>
      <c r="C47" s="6">
        <v>190.1</v>
      </c>
      <c r="D47" s="6">
        <v>53.5</v>
      </c>
      <c r="E47" s="6">
        <v>43.3</v>
      </c>
      <c r="F47" s="6">
        <v>37.299999999999997</v>
      </c>
      <c r="G47" s="6">
        <v>25.3</v>
      </c>
      <c r="H47" s="6">
        <v>22</v>
      </c>
      <c r="I47" s="6">
        <v>10.8</v>
      </c>
      <c r="J47" s="6">
        <v>9.3000000000000007</v>
      </c>
      <c r="K47" s="6">
        <v>6</v>
      </c>
    </row>
    <row r="48" spans="1:11" x14ac:dyDescent="0.2">
      <c r="A48" s="6">
        <v>2004</v>
      </c>
      <c r="B48" s="6">
        <v>217.5</v>
      </c>
      <c r="C48" s="6">
        <v>184.6</v>
      </c>
      <c r="D48" s="6">
        <v>50</v>
      </c>
      <c r="E48" s="6">
        <v>41.8</v>
      </c>
      <c r="F48" s="6">
        <v>36.6</v>
      </c>
      <c r="G48" s="6">
        <v>24.4</v>
      </c>
      <c r="H48" s="6">
        <v>20.399999999999999</v>
      </c>
      <c r="I48" s="6">
        <v>10.7</v>
      </c>
      <c r="J48" s="6">
        <v>8.8000000000000007</v>
      </c>
      <c r="K48" s="6">
        <v>5.6</v>
      </c>
    </row>
    <row r="49" spans="1:12" x14ac:dyDescent="0.2">
      <c r="A49" s="6">
        <v>2005</v>
      </c>
      <c r="B49" s="6">
        <v>220</v>
      </c>
      <c r="C49" s="6">
        <v>188.7</v>
      </c>
      <c r="D49" s="6">
        <v>48.4</v>
      </c>
      <c r="E49" s="6">
        <v>37.799999999999997</v>
      </c>
      <c r="F49" s="6">
        <v>39.700000000000003</v>
      </c>
      <c r="G49" s="6">
        <v>25.3</v>
      </c>
      <c r="H49" s="6">
        <v>21.3</v>
      </c>
      <c r="I49" s="6">
        <v>11</v>
      </c>
      <c r="J49" s="6">
        <v>9.3000000000000007</v>
      </c>
      <c r="K49" s="6">
        <v>5.6</v>
      </c>
    </row>
    <row r="50" spans="1:12" x14ac:dyDescent="0.2">
      <c r="A50" s="6">
        <v>2006</v>
      </c>
      <c r="B50" s="6">
        <v>261.2</v>
      </c>
      <c r="C50" s="6">
        <v>180.7</v>
      </c>
      <c r="D50" s="6">
        <v>43.6</v>
      </c>
      <c r="E50" s="6">
        <v>40.5</v>
      </c>
      <c r="F50" s="6">
        <v>39.799999999999997</v>
      </c>
      <c r="G50" s="6">
        <v>23.3</v>
      </c>
      <c r="H50" s="6">
        <v>17.8</v>
      </c>
      <c r="I50" s="6">
        <v>10.9</v>
      </c>
      <c r="J50" s="6">
        <v>8.8000000000000007</v>
      </c>
      <c r="K50" s="6">
        <v>6.2</v>
      </c>
    </row>
    <row r="51" spans="1:12" x14ac:dyDescent="0.2">
      <c r="A51" s="6">
        <v>2007</v>
      </c>
      <c r="B51" s="6">
        <v>190.7</v>
      </c>
      <c r="C51" s="6">
        <v>177.5</v>
      </c>
      <c r="D51" s="6">
        <v>41.6</v>
      </c>
      <c r="E51" s="6">
        <v>41.2</v>
      </c>
      <c r="F51" s="6">
        <v>37.799999999999997</v>
      </c>
      <c r="G51" s="6">
        <v>22.4</v>
      </c>
      <c r="H51" s="6">
        <v>16.3</v>
      </c>
      <c r="I51" s="6">
        <v>10.8</v>
      </c>
      <c r="J51" s="6">
        <v>8.9</v>
      </c>
      <c r="K51" s="6">
        <v>5.8</v>
      </c>
    </row>
    <row r="52" spans="1:12" x14ac:dyDescent="0.2">
      <c r="A52" s="9" t="s">
        <v>13</v>
      </c>
      <c r="B52" s="10">
        <f t="shared" ref="B52:K52" si="0">AVERAGE(B4:B51)</f>
        <v>385.29791666666659</v>
      </c>
      <c r="C52" s="10">
        <f t="shared" si="0"/>
        <v>201.87916666666672</v>
      </c>
      <c r="D52" s="10">
        <f t="shared" si="0"/>
        <v>99.587499999999977</v>
      </c>
      <c r="E52" s="10">
        <f t="shared" si="0"/>
        <v>30.220833333333331</v>
      </c>
      <c r="F52" s="10">
        <f t="shared" si="0"/>
        <v>46.462500000000013</v>
      </c>
      <c r="G52" s="10">
        <f t="shared" si="0"/>
        <v>21.795833333333334</v>
      </c>
      <c r="H52" s="10">
        <f t="shared" si="0"/>
        <v>34.743749999999999</v>
      </c>
      <c r="I52" s="10">
        <f t="shared" si="0"/>
        <v>12.241666666666667</v>
      </c>
      <c r="J52" s="10">
        <f t="shared" si="0"/>
        <v>12.916666666666664</v>
      </c>
      <c r="K52" s="10">
        <f t="shared" si="0"/>
        <v>7.9666666666666686</v>
      </c>
      <c r="L52" s="11"/>
    </row>
    <row r="54" spans="1:12" x14ac:dyDescent="0.2">
      <c r="A54" s="8" t="s">
        <v>14</v>
      </c>
    </row>
    <row r="55" spans="1:12" x14ac:dyDescent="0.2">
      <c r="A55" s="8" t="s">
        <v>15</v>
      </c>
    </row>
    <row r="56" spans="1:12" x14ac:dyDescent="0.2">
      <c r="A56" s="8" t="s">
        <v>16</v>
      </c>
      <c r="B56" s="8" t="s">
        <v>19</v>
      </c>
      <c r="D56" s="8" t="s">
        <v>26</v>
      </c>
      <c r="F56" s="8" t="s">
        <v>22</v>
      </c>
    </row>
    <row r="57" spans="1:12" x14ac:dyDescent="0.2">
      <c r="A57" s="8" t="s">
        <v>17</v>
      </c>
      <c r="B57" s="11">
        <f>B52+C52+D52+E52+G52+H52+J52</f>
        <v>786.44166666666649</v>
      </c>
      <c r="D57" s="8" t="s">
        <v>16</v>
      </c>
      <c r="E57" s="8" t="s">
        <v>19</v>
      </c>
    </row>
    <row r="58" spans="1:12" x14ac:dyDescent="0.2">
      <c r="A58" s="8" t="s">
        <v>18</v>
      </c>
      <c r="B58" s="4">
        <v>46.462499999999999</v>
      </c>
      <c r="D58" s="8" t="s">
        <v>20</v>
      </c>
      <c r="E58" s="4">
        <v>385.3</v>
      </c>
    </row>
    <row r="59" spans="1:12" x14ac:dyDescent="0.2">
      <c r="A59" s="8" t="s">
        <v>4</v>
      </c>
      <c r="B59" s="4">
        <v>12.24</v>
      </c>
      <c r="D59" s="8" t="s">
        <v>1</v>
      </c>
      <c r="E59" s="4">
        <v>201.88</v>
      </c>
    </row>
    <row r="60" spans="1:12" x14ac:dyDescent="0.2">
      <c r="A60" s="8" t="s">
        <v>5</v>
      </c>
      <c r="B60" s="4">
        <v>7.9667000000000003</v>
      </c>
      <c r="D60" s="8" t="s">
        <v>21</v>
      </c>
      <c r="E60" s="4">
        <f>786.44-E59-E58</f>
        <v>199.26000000000005</v>
      </c>
    </row>
    <row r="61" spans="1:12" x14ac:dyDescent="0.2">
      <c r="A61" s="8" t="s">
        <v>23</v>
      </c>
      <c r="B61" s="11">
        <f>SUM(B57:B60)</f>
        <v>853.11086666666642</v>
      </c>
    </row>
    <row r="77" spans="1:1" x14ac:dyDescent="0.2">
      <c r="A77" s="8" t="s">
        <v>24</v>
      </c>
    </row>
    <row r="78" spans="1:1" x14ac:dyDescent="0.2">
      <c r="A78" s="8" t="s">
        <v>25</v>
      </c>
    </row>
    <row r="79" spans="1:1" x14ac:dyDescent="0.2">
      <c r="A79" s="8" t="s">
        <v>27</v>
      </c>
    </row>
  </sheetData>
  <phoneticPr fontId="0" type="noConversion"/>
  <printOptions gridLines="1"/>
  <pageMargins left="0.75" right="0.75" top="1" bottom="1" header="0.5" footer="0.5"/>
  <pageSetup orientation="portrait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1-9</vt:lpstr>
    </vt:vector>
  </TitlesOfParts>
  <Company>University of Cincinnati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College of Business</dc:creator>
  <cp:lastModifiedBy>ANSR</cp:lastModifiedBy>
  <cp:lastPrinted>2012-03-27T14:00:58Z</cp:lastPrinted>
  <dcterms:created xsi:type="dcterms:W3CDTF">2005-01-04T18:37:21Z</dcterms:created>
  <dcterms:modified xsi:type="dcterms:W3CDTF">2012-06-21T10:57:17Z</dcterms:modified>
</cp:coreProperties>
</file>