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kills for Success\Documents\Excel Chapter 1\exl01_solution_files\"/>
    </mc:Choice>
  </mc:AlternateContent>
  <bookViews>
    <workbookView xWindow="0" yWindow="0" windowWidth="19200" windowHeight="8340"/>
  </bookViews>
  <sheets>
    <sheet name="June" sheetId="1" r:id="rId1"/>
  </sheets>
  <definedNames>
    <definedName name="Boating">June!$E$5:$E$10</definedName>
    <definedName name="Cycling">June!$D$5:$D$10</definedName>
    <definedName name="Golfing">June!$B$5:$B$10</definedName>
    <definedName name="Tennis">June!$C$5:$C$10</definedName>
  </definedNames>
  <calcPr calcId="152511"/>
</workbook>
</file>

<file path=xl/calcChain.xml><?xml version="1.0" encoding="utf-8"?>
<calcChain xmlns="http://schemas.openxmlformats.org/spreadsheetml/2006/main">
  <c r="D20" i="1" l="1"/>
  <c r="D19" i="1"/>
  <c r="D18" i="1"/>
  <c r="D17" i="1"/>
  <c r="D16" i="1"/>
  <c r="D15" i="1"/>
  <c r="D14" i="1"/>
  <c r="D13" i="1"/>
  <c r="E11" i="1"/>
  <c r="D11" i="1"/>
  <c r="C11" i="1"/>
  <c r="B11" i="1"/>
  <c r="F6" i="1" l="1"/>
  <c r="F7" i="1"/>
  <c r="F8" i="1"/>
  <c r="F9" i="1"/>
  <c r="F10" i="1"/>
  <c r="F5" i="1"/>
  <c r="F11" i="1" l="1"/>
</calcChain>
</file>

<file path=xl/sharedStrings.xml><?xml version="1.0" encoding="utf-8"?>
<sst xmlns="http://schemas.openxmlformats.org/spreadsheetml/2006/main" count="23" uniqueCount="22">
  <si>
    <t>Tennis</t>
  </si>
  <si>
    <t>Total</t>
  </si>
  <si>
    <t>Cycling</t>
  </si>
  <si>
    <t>Location</t>
  </si>
  <si>
    <t>North</t>
  </si>
  <si>
    <t>South</t>
  </si>
  <si>
    <t>East</t>
  </si>
  <si>
    <t>West</t>
  </si>
  <si>
    <t>Central</t>
  </si>
  <si>
    <t>Main Entrance</t>
  </si>
  <si>
    <t>Aspen Falls Recreational Area</t>
  </si>
  <si>
    <t>Boating</t>
  </si>
  <si>
    <t>Total Golf and Tennis Income</t>
  </si>
  <si>
    <t>Total Golf and Cycling Income</t>
  </si>
  <si>
    <t>Total Golf and Boating Income</t>
  </si>
  <si>
    <t>Total Tennis and Cycling Income</t>
  </si>
  <si>
    <t>Total Tennis and Boating</t>
  </si>
  <si>
    <t>Total Golf, Tennis, and Cycling Income</t>
  </si>
  <si>
    <t>Total Golf, Cycling, and Boating Income</t>
  </si>
  <si>
    <t>Total Tennis, Cycling, and Boating Income</t>
  </si>
  <si>
    <t>Golfing</t>
  </si>
  <si>
    <t>Rental Income for June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</si>
</sst>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theme="0"/>
      <name val="Times New Roman"/>
      <family val="2"/>
    </font>
    <font>
      <sz val="20"/>
      <color theme="0"/>
      <name val="Times New Roman"/>
      <family val="2"/>
    </font>
    <font>
      <sz val="14"/>
      <color theme="1"/>
      <name val="Times New Roman"/>
      <family val="2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0" fontId="2" fillId="0" borderId="1" applyNumberFormat="0" applyFill="0" applyAlignment="0" applyProtection="0"/>
    <xf numFmtId="0" fontId="5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</cellStyleXfs>
  <cellXfs count="8"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/>
    <xf numFmtId="164" fontId="3" fillId="0" borderId="0" xfId="0" applyNumberFormat="1" applyFont="1"/>
    <xf numFmtId="164" fontId="3" fillId="0" borderId="1" xfId="1" applyNumberFormat="1" applyFont="1"/>
    <xf numFmtId="0" fontId="1" fillId="3" borderId="0" xfId="3" applyAlignment="1">
      <alignment horizontal="left"/>
    </xf>
    <xf numFmtId="0" fontId="6" fillId="2" borderId="0" xfId="2" applyFont="1" applyBorder="1" applyAlignment="1">
      <alignment horizontal="center"/>
    </xf>
    <xf numFmtId="0" fontId="7" fillId="4" borderId="0" xfId="4" applyFont="1" applyBorder="1" applyAlignment="1">
      <alignment horizontal="center"/>
    </xf>
  </cellXfs>
  <cellStyles count="5">
    <cellStyle name="20% - Accent5" xfId="3" builtinId="46"/>
    <cellStyle name="40% - Accent5" xfId="4" builtinId="47"/>
    <cellStyle name="Accent5" xfId="2" builtinId="45"/>
    <cellStyle name="Normal" xfId="0" builtinId="0"/>
    <cellStyle name="Total" xfId="1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zoomScaleNormal="100" workbookViewId="0">
      <selection sqref="A1:F1"/>
    </sheetView>
  </sheetViews>
  <sheetFormatPr defaultRowHeight="15" x14ac:dyDescent="0.25"/>
  <cols>
    <col min="1" max="6" width="15.7109375" customWidth="1"/>
  </cols>
  <sheetData>
    <row r="1" spans="1:6" ht="26.25" x14ac:dyDescent="0.4">
      <c r="A1" s="6" t="s">
        <v>10</v>
      </c>
      <c r="B1" s="6"/>
      <c r="C1" s="6"/>
      <c r="D1" s="6"/>
      <c r="E1" s="6"/>
      <c r="F1" s="6"/>
    </row>
    <row r="2" spans="1:6" ht="18.75" x14ac:dyDescent="0.3">
      <c r="A2" s="7" t="s">
        <v>21</v>
      </c>
      <c r="B2" s="7"/>
      <c r="C2" s="7"/>
      <c r="D2" s="7"/>
      <c r="E2" s="7"/>
      <c r="F2" s="7"/>
    </row>
    <row r="4" spans="1:6" ht="15.75" x14ac:dyDescent="0.25">
      <c r="A4" s="1" t="s">
        <v>3</v>
      </c>
      <c r="B4" s="1" t="s">
        <v>20</v>
      </c>
      <c r="C4" s="1" t="s">
        <v>0</v>
      </c>
      <c r="D4" s="1" t="s">
        <v>2</v>
      </c>
      <c r="E4" s="1" t="s">
        <v>11</v>
      </c>
      <c r="F4" s="1" t="s">
        <v>1</v>
      </c>
    </row>
    <row r="5" spans="1:6" ht="15.75" x14ac:dyDescent="0.25">
      <c r="A5" s="2" t="s">
        <v>4</v>
      </c>
      <c r="B5" s="3">
        <v>37075</v>
      </c>
      <c r="C5" s="3">
        <v>16392</v>
      </c>
      <c r="D5" s="3">
        <v>27321</v>
      </c>
      <c r="E5" s="3">
        <v>14482</v>
      </c>
      <c r="F5" s="3">
        <f>SUM(B5:E5)</f>
        <v>95270</v>
      </c>
    </row>
    <row r="6" spans="1:6" ht="15.75" x14ac:dyDescent="0.25">
      <c r="A6" s="2" t="s">
        <v>5</v>
      </c>
      <c r="B6" s="3">
        <v>24805</v>
      </c>
      <c r="C6" s="3">
        <v>15657</v>
      </c>
      <c r="D6" s="3">
        <v>27111</v>
      </c>
      <c r="E6" s="3">
        <v>15389</v>
      </c>
      <c r="F6" s="3">
        <f t="shared" ref="F6:F10" si="0">SUM(B6:E6)</f>
        <v>82962</v>
      </c>
    </row>
    <row r="7" spans="1:6" ht="15.75" x14ac:dyDescent="0.25">
      <c r="A7" s="2" t="s">
        <v>8</v>
      </c>
      <c r="B7" s="3">
        <v>48212</v>
      </c>
      <c r="C7" s="3">
        <v>18920</v>
      </c>
      <c r="D7" s="3">
        <v>27381</v>
      </c>
      <c r="E7" s="3">
        <v>12809</v>
      </c>
      <c r="F7" s="3">
        <f t="shared" si="0"/>
        <v>107322</v>
      </c>
    </row>
    <row r="8" spans="1:6" ht="15.75" x14ac:dyDescent="0.25">
      <c r="A8" s="2" t="s">
        <v>9</v>
      </c>
      <c r="B8" s="3">
        <v>33664</v>
      </c>
      <c r="C8" s="3">
        <v>14512</v>
      </c>
      <c r="D8" s="3">
        <v>29035</v>
      </c>
      <c r="E8" s="3">
        <v>15309</v>
      </c>
      <c r="F8" s="3">
        <f t="shared" si="0"/>
        <v>92520</v>
      </c>
    </row>
    <row r="9" spans="1:6" ht="15.75" x14ac:dyDescent="0.25">
      <c r="A9" s="2" t="s">
        <v>6</v>
      </c>
      <c r="B9" s="3">
        <v>30545</v>
      </c>
      <c r="C9" s="3">
        <v>12300</v>
      </c>
      <c r="D9" s="3">
        <v>23533</v>
      </c>
      <c r="E9" s="3">
        <v>19123</v>
      </c>
      <c r="F9" s="3">
        <f t="shared" si="0"/>
        <v>85501</v>
      </c>
    </row>
    <row r="10" spans="1:6" ht="15.75" x14ac:dyDescent="0.25">
      <c r="A10" s="2" t="s">
        <v>7</v>
      </c>
      <c r="B10" s="3">
        <v>55752</v>
      </c>
      <c r="C10" s="3">
        <v>14702</v>
      </c>
      <c r="D10" s="3">
        <v>22886</v>
      </c>
      <c r="E10" s="3">
        <v>17863</v>
      </c>
      <c r="F10" s="3">
        <f t="shared" si="0"/>
        <v>111203</v>
      </c>
    </row>
    <row r="11" spans="1:6" ht="16.5" thickBot="1" x14ac:dyDescent="0.3">
      <c r="A11" s="2" t="s">
        <v>1</v>
      </c>
      <c r="B11" s="4">
        <f>SUM(Golfing)</f>
        <v>230053</v>
      </c>
      <c r="C11" s="4">
        <f>SUM(Tennis)</f>
        <v>92483</v>
      </c>
      <c r="D11" s="4">
        <f>SUM(Cycling)</f>
        <v>157267</v>
      </c>
      <c r="E11" s="4">
        <f>SUM(Boating)</f>
        <v>94975</v>
      </c>
      <c r="F11" s="4">
        <f t="shared" ref="F11" si="1">SUM(F5:F10)</f>
        <v>574778</v>
      </c>
    </row>
    <row r="12" spans="1:6" ht="15.75" thickTop="1" x14ac:dyDescent="0.25"/>
    <row r="13" spans="1:6" ht="15.75" x14ac:dyDescent="0.25">
      <c r="A13" s="5" t="s">
        <v>12</v>
      </c>
      <c r="B13" s="5"/>
      <c r="C13" s="5"/>
      <c r="D13" s="3">
        <f>SUM(Golfing,Tennis)</f>
        <v>322536</v>
      </c>
    </row>
    <row r="14" spans="1:6" ht="15.75" x14ac:dyDescent="0.25">
      <c r="A14" s="5" t="s">
        <v>13</v>
      </c>
      <c r="B14" s="5"/>
      <c r="C14" s="5"/>
      <c r="D14" s="3">
        <f>SUM(Golfing,Cycling)</f>
        <v>387320</v>
      </c>
    </row>
    <row r="15" spans="1:6" ht="15.75" x14ac:dyDescent="0.25">
      <c r="A15" s="5" t="s">
        <v>14</v>
      </c>
      <c r="B15" s="5"/>
      <c r="C15" s="5"/>
      <c r="D15" s="3">
        <f>SUM(Golfing,Boating)</f>
        <v>325028</v>
      </c>
    </row>
    <row r="16" spans="1:6" ht="15.75" x14ac:dyDescent="0.25">
      <c r="A16" s="5" t="s">
        <v>15</v>
      </c>
      <c r="B16" s="5"/>
      <c r="C16" s="5"/>
      <c r="D16" s="3">
        <f>SUM(Tennis, Cycling)</f>
        <v>249750</v>
      </c>
    </row>
    <row r="17" spans="1:4" ht="15.75" x14ac:dyDescent="0.25">
      <c r="A17" s="5" t="s">
        <v>16</v>
      </c>
      <c r="B17" s="5"/>
      <c r="C17" s="5"/>
      <c r="D17" s="3">
        <f>SUM(Tennis,Boating)</f>
        <v>187458</v>
      </c>
    </row>
    <row r="18" spans="1:4" ht="15.75" x14ac:dyDescent="0.25">
      <c r="A18" s="5" t="s">
        <v>17</v>
      </c>
      <c r="B18" s="5"/>
      <c r="C18" s="5"/>
      <c r="D18" s="3">
        <f>SUM(Golfing,Tennis,Cycling)</f>
        <v>479803</v>
      </c>
    </row>
    <row r="19" spans="1:4" ht="15.75" x14ac:dyDescent="0.25">
      <c r="A19" s="5" t="s">
        <v>18</v>
      </c>
      <c r="B19" s="5"/>
      <c r="C19" s="5"/>
      <c r="D19" s="3">
        <f>SUM(Golfing,Cycling,Boating)</f>
        <v>482295</v>
      </c>
    </row>
    <row r="20" spans="1:4" ht="15.75" x14ac:dyDescent="0.25">
      <c r="A20" s="5" t="s">
        <v>19</v>
      </c>
      <c r="B20" s="5"/>
      <c r="C20" s="5"/>
      <c r="D20" s="3">
        <f>SUM(Tennis,Cycling,Boating)</f>
        <v>344725</v>
      </c>
    </row>
  </sheetData>
  <sortState ref="A5:C9">
    <sortCondition ref="A5"/>
  </sortState>
  <mergeCells count="10">
    <mergeCell ref="A1:F1"/>
    <mergeCell ref="A2:F2"/>
    <mergeCell ref="A13:C13"/>
    <mergeCell ref="A14:C14"/>
    <mergeCell ref="A15:C15"/>
    <mergeCell ref="A16:C16"/>
    <mergeCell ref="A17:C17"/>
    <mergeCell ref="A18:C18"/>
    <mergeCell ref="A19:C19"/>
    <mergeCell ref="A20:C20"/>
  </mergeCells>
  <printOptions horizontalCentered="1"/>
  <pageMargins left="0.7" right="0.7" top="0.75" bottom="0.75" header="0.3" footer="0.3"/>
  <pageSetup orientation="landscape" r:id="rId1"/>
  <headerFooter>
    <oddFooter>&amp;L&amp;F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2009-02-06T22:06:38Z</outs:dateTime>
      <outs:isPinned>true</outs:isPinned>
    </outs:relatedDate>
    <outs:relatedDate>
      <outs:type>2</outs:type>
      <outs:displayName>Created</outs:displayName>
      <outs:dateTime>2008-01-16T20:28:50Z</outs:dateTime>
      <outs:isPinned>true</outs:isPinned>
    </outs:relatedDate>
    <outs:relatedDate>
      <outs:type>4</outs:type>
      <outs:displayName>Last Printed</outs:displayName>
      <outs:dateTime>2009-02-06T22:04:38Z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Skills for Success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CNM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16F30C15-3401-4864-BCF4-B638794EB422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June</vt:lpstr>
      <vt:lpstr>Boating</vt:lpstr>
      <vt:lpstr>Cycling</vt:lpstr>
      <vt:lpstr>Golfing</vt:lpstr>
      <vt:lpstr>Tennis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Skills for Success</dc:creator>
  <cp:lastModifiedBy>Skills for Success</cp:lastModifiedBy>
  <cp:lastPrinted>2009-02-06T22:04:38Z</cp:lastPrinted>
  <dcterms:created xsi:type="dcterms:W3CDTF">2008-01-16T20:28:50Z</dcterms:created>
  <dcterms:modified xsi:type="dcterms:W3CDTF">2012-08-17T23:07:12Z</dcterms:modified>
</cp:coreProperties>
</file>