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120" windowWidth="11340" windowHeight="5520"/>
  </bookViews>
  <sheets>
    <sheet name="Model" sheetId="1" r:id="rId1"/>
  </sheets>
  <definedNames>
    <definedName name="Cost">Model!$B$19:$B$20</definedName>
    <definedName name="CostLookup">Model!$D$5:$E$9</definedName>
    <definedName name="Demand">Model!$B$13</definedName>
    <definedName name="Leftover_price">Model!$B$6</definedName>
    <definedName name="Order_quantity">Model!$B$10</definedName>
    <definedName name="_xlnm.Print_Area" localSheetId="0">Model!$A$22:$L$26</definedName>
    <definedName name="Probabilities">Model!#REF!</definedName>
    <definedName name="Profit">Model!$B$21</definedName>
    <definedName name="Regular_price">Model!$B$5</definedName>
    <definedName name="Revenue">Model!$B$18</definedName>
    <definedName name="Unit_expediting_cost">Model!$B$7</definedName>
    <definedName name="Units_sold_at_leftover_price">Model!$B$17</definedName>
    <definedName name="Units_sold_at_regular_price">Model!$B$16</definedName>
  </definedNames>
  <calcPr calcId="125725" iterate="1"/>
</workbook>
</file>

<file path=xl/calcChain.xml><?xml version="1.0" encoding="utf-8"?>
<calcChain xmlns="http://schemas.openxmlformats.org/spreadsheetml/2006/main">
  <c r="B16" i="1"/>
  <c r="B17"/>
  <c r="B18" s="1"/>
  <c r="B20"/>
  <c r="B19"/>
  <c r="B21" l="1"/>
</calcChain>
</file>

<file path=xl/comments1.xml><?xml version="1.0" encoding="utf-8"?>
<comments xmlns="http://schemas.openxmlformats.org/spreadsheetml/2006/main">
  <authors>
    <author>albright</author>
  </authors>
  <commentList>
    <comment ref="B10" authorId="0">
      <text>
        <r>
          <rPr>
            <b/>
            <sz val="8"/>
            <color indexed="81"/>
            <rFont val="Tahoma"/>
            <family val="2"/>
          </rPr>
          <t>Trial value - will choose best order quantity below</t>
        </r>
        <r>
          <rPr>
            <sz val="8"/>
            <color indexed="81"/>
            <rFont val="Tahoma"/>
            <family val="2"/>
          </rPr>
          <t xml:space="preserve">
</t>
        </r>
      </text>
    </comment>
    <comment ref="B13" authorId="0">
      <text>
        <r>
          <rPr>
            <b/>
            <sz val="8"/>
            <color indexed="81"/>
            <rFont val="Tahoma"/>
            <family val="2"/>
          </rPr>
          <t>Trial value - will be modeled probabilistically below</t>
        </r>
        <r>
          <rPr>
            <sz val="8"/>
            <color indexed="81"/>
            <rFont val="Tahoma"/>
            <family val="2"/>
          </rPr>
          <t xml:space="preserve">
</t>
        </r>
      </text>
    </comment>
  </commentList>
</comments>
</file>

<file path=xl/sharedStrings.xml><?xml version="1.0" encoding="utf-8"?>
<sst xmlns="http://schemas.openxmlformats.org/spreadsheetml/2006/main" count="47" uniqueCount="44">
  <si>
    <t>Ordering decision with quantity discounts</t>
  </si>
  <si>
    <t>Inputs</t>
  </si>
  <si>
    <t>Unit cost - see table to right</t>
  </si>
  <si>
    <t>Unit cost</t>
  </si>
  <si>
    <t>At least</t>
  </si>
  <si>
    <t>Profit model</t>
  </si>
  <si>
    <t>Revenue</t>
  </si>
  <si>
    <t>Cost</t>
  </si>
  <si>
    <t>Profit</t>
  </si>
  <si>
    <t>Units sold at regular price</t>
  </si>
  <si>
    <t>Demand</t>
  </si>
  <si>
    <t>Order quantity</t>
  </si>
  <si>
    <t>Range names used:</t>
  </si>
  <si>
    <t>CostLookup</t>
  </si>
  <si>
    <t>=Model!$D$5:$E$9</t>
  </si>
  <si>
    <t>Probabilities</t>
  </si>
  <si>
    <t>=Model!$B$16</t>
  </si>
  <si>
    <t>=Model!$B$6</t>
  </si>
  <si>
    <t>=Model!$B$5</t>
  </si>
  <si>
    <t>Units sold at leftover price</t>
  </si>
  <si>
    <t>Regular price</t>
  </si>
  <si>
    <t>Leftover price</t>
  </si>
  <si>
    <t>Quantity discount structure</t>
  </si>
  <si>
    <t>Leftover_price</t>
  </si>
  <si>
    <t>Order_quantity</t>
  </si>
  <si>
    <t>Regular_price</t>
  </si>
  <si>
    <t>Units_sold_at_leftover_price</t>
  </si>
  <si>
    <t>Units_sold_at_regular_price</t>
  </si>
  <si>
    <t>Decision variable</t>
  </si>
  <si>
    <t>Uncertain quantity</t>
  </si>
  <si>
    <t>=Model!$B$18</t>
  </si>
  <si>
    <t>=Model!$B$17</t>
  </si>
  <si>
    <t>Unit expediting cost</t>
  </si>
  <si>
    <t>Order cost</t>
  </si>
  <si>
    <t>Expediting cost</t>
  </si>
  <si>
    <t>=Model!$B$19:$B$20</t>
  </si>
  <si>
    <t>=Model!$B$13</t>
  </si>
  <si>
    <t>=Model!$B$10</t>
  </si>
  <si>
    <t>Print_Area</t>
  </si>
  <si>
    <t>=Model!$A$22:$L$26</t>
  </si>
  <si>
    <t>=Model!#REF!</t>
  </si>
  <si>
    <t>=Model!$B$21</t>
  </si>
  <si>
    <t>Unit_expediting_cost</t>
  </si>
  <si>
    <t>=Model!$B$7</t>
  </si>
</sst>
</file>

<file path=xl/styles.xml><?xml version="1.0" encoding="utf-8"?>
<styleSheet xmlns="http://schemas.openxmlformats.org/spreadsheetml/2006/main">
  <numFmts count="2">
    <numFmt numFmtId="164" formatCode="&quot;$&quot;#,##0;\-&quot;$&quot;#,##0"/>
    <numFmt numFmtId="165" formatCode="&quot;$&quot;#,##0.00;\-&quot;$&quot;#,##0.00"/>
  </numFmts>
  <fonts count="6">
    <font>
      <sz val="10"/>
      <name val="Arial"/>
    </font>
    <font>
      <sz val="8"/>
      <name val="Arial"/>
      <family val="2"/>
    </font>
    <font>
      <sz val="8"/>
      <color indexed="81"/>
      <name val="Tahoma"/>
      <family val="2"/>
    </font>
    <font>
      <b/>
      <sz val="8"/>
      <color indexed="81"/>
      <name val="Tahoma"/>
      <family val="2"/>
    </font>
    <font>
      <b/>
      <sz val="11"/>
      <name val="Calibri"/>
      <family val="2"/>
    </font>
    <font>
      <sz val="11"/>
      <name val="Calibri"/>
      <family val="2"/>
    </font>
  </fonts>
  <fills count="7">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6" tint="0.39997558519241921"/>
        <bgColor indexed="64"/>
      </patternFill>
    </fill>
    <fill>
      <patternFill patternType="solid">
        <fgColor theme="0" tint="-0.24994659260841701"/>
        <bgColor indexed="64"/>
      </patternFill>
    </fill>
    <fill>
      <patternFill patternType="solid">
        <fgColor rgb="FFFFFF99"/>
        <bgColor indexed="64"/>
      </patternFill>
    </fill>
  </fills>
  <borders count="1">
    <border>
      <left/>
      <right/>
      <top/>
      <bottom/>
      <diagonal/>
    </border>
  </borders>
  <cellStyleXfs count="1">
    <xf numFmtId="0" fontId="0" fillId="0" borderId="0"/>
  </cellStyleXfs>
  <cellXfs count="18">
    <xf numFmtId="0" fontId="0" fillId="0" borderId="0" xfId="0"/>
    <xf numFmtId="0" fontId="4" fillId="0" borderId="0" xfId="0" applyFont="1"/>
    <xf numFmtId="0" fontId="5" fillId="0" borderId="0" xfId="0" applyFont="1"/>
    <xf numFmtId="0" fontId="5" fillId="0" borderId="0" xfId="0" applyNumberFormat="1" applyFont="1"/>
    <xf numFmtId="0" fontId="5" fillId="0" borderId="0" xfId="0" applyFont="1" applyAlignment="1">
      <alignment horizontal="right"/>
    </xf>
    <xf numFmtId="164" fontId="5" fillId="2" borderId="0" xfId="0" applyNumberFormat="1" applyFont="1" applyFill="1" applyBorder="1"/>
    <xf numFmtId="0" fontId="5" fillId="2" borderId="0" xfId="0" applyFont="1" applyFill="1" applyBorder="1"/>
    <xf numFmtId="165" fontId="5" fillId="2" borderId="0" xfId="0" applyNumberFormat="1" applyFont="1" applyFill="1" applyBorder="1"/>
    <xf numFmtId="0" fontId="5" fillId="3" borderId="0" xfId="0" applyFont="1" applyFill="1" applyBorder="1"/>
    <xf numFmtId="0" fontId="5" fillId="4" borderId="0" xfId="0" applyFont="1" applyFill="1" applyBorder="1"/>
    <xf numFmtId="0" fontId="5" fillId="0" borderId="0" xfId="0" applyFont="1" applyFill="1" applyBorder="1"/>
    <xf numFmtId="0" fontId="5" fillId="0" borderId="0" xfId="0" applyFont="1" applyBorder="1"/>
    <xf numFmtId="0" fontId="5" fillId="0" borderId="0" xfId="0" applyFont="1" applyAlignment="1">
      <alignment horizontal="left"/>
    </xf>
    <xf numFmtId="0" fontId="5" fillId="0" borderId="0" xfId="0" quotePrefix="1" applyFont="1" applyAlignment="1">
      <alignment horizontal="left"/>
    </xf>
    <xf numFmtId="164" fontId="5" fillId="0" borderId="0" xfId="0" applyNumberFormat="1" applyFont="1" applyFill="1" applyBorder="1"/>
    <xf numFmtId="164" fontId="5" fillId="0" borderId="0" xfId="0" applyNumberFormat="1" applyFont="1"/>
    <xf numFmtId="164" fontId="5" fillId="5" borderId="0" xfId="0" applyNumberFormat="1" applyFont="1" applyFill="1" applyBorder="1"/>
    <xf numFmtId="164" fontId="5" fillId="6" borderId="0" xfId="0" applyNumberFormat="1" applyFont="1" applyFill="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558800</xdr:colOff>
      <xdr:row>12</xdr:row>
      <xdr:rowOff>38100</xdr:rowOff>
    </xdr:from>
    <xdr:to>
      <xdr:col>6</xdr:col>
      <xdr:colOff>439420</xdr:colOff>
      <xdr:row>18</xdr:row>
      <xdr:rowOff>85725</xdr:rowOff>
    </xdr:to>
    <xdr:sp macro="" textlink="">
      <xdr:nvSpPr>
        <xdr:cNvPr id="3" name="TextBox 2"/>
        <xdr:cNvSpPr txBox="1"/>
      </xdr:nvSpPr>
      <xdr:spPr>
        <a:xfrm>
          <a:off x="3187700" y="2324100"/>
          <a:ext cx="2319020" cy="1190625"/>
        </a:xfrm>
        <a:prstGeom prst="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The assumption is that whatever is demanded is sold at the regular price, using expediting if necessary. The demand shown here, which is greater than the order quantity, illustrates how expediting works.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sheetPr codeName="Sheet1">
    <pageSetUpPr fitToPage="1"/>
  </sheetPr>
  <dimension ref="A1:L22"/>
  <sheetViews>
    <sheetView tabSelected="1" workbookViewId="0">
      <selection activeCell="A2" sqref="A2"/>
    </sheetView>
  </sheetViews>
  <sheetFormatPr defaultRowHeight="15"/>
  <cols>
    <col min="1" max="1" width="25.42578125" style="2" customWidth="1"/>
    <col min="2" max="2" width="14" style="2" customWidth="1"/>
    <col min="3" max="7" width="9.140625" style="2"/>
    <col min="8" max="8" width="24.5703125" style="2" bestFit="1" customWidth="1"/>
    <col min="9" max="9" width="9.28515625" style="2" customWidth="1"/>
    <col min="10" max="10" width="11" style="2" customWidth="1"/>
    <col min="11" max="11" width="9.7109375" style="2" customWidth="1"/>
    <col min="12" max="12" width="10.7109375" style="2" customWidth="1"/>
    <col min="13" max="16384" width="9.140625" style="2"/>
  </cols>
  <sheetData>
    <row r="1" spans="1:12">
      <c r="A1" s="1" t="s">
        <v>0</v>
      </c>
    </row>
    <row r="3" spans="1:12">
      <c r="A3" s="1" t="s">
        <v>1</v>
      </c>
      <c r="D3" s="1" t="s">
        <v>22</v>
      </c>
      <c r="H3" s="1" t="s">
        <v>12</v>
      </c>
    </row>
    <row r="4" spans="1:12">
      <c r="A4" s="2" t="s">
        <v>2</v>
      </c>
      <c r="D4" s="4" t="s">
        <v>4</v>
      </c>
      <c r="E4" s="4" t="s">
        <v>3</v>
      </c>
      <c r="H4" s="3" t="s">
        <v>7</v>
      </c>
      <c r="I4" s="3" t="s">
        <v>35</v>
      </c>
      <c r="J4" s="3"/>
      <c r="K4" s="3"/>
      <c r="L4" s="3"/>
    </row>
    <row r="5" spans="1:12">
      <c r="A5" s="2" t="s">
        <v>20</v>
      </c>
      <c r="B5" s="5">
        <v>30</v>
      </c>
      <c r="D5" s="6">
        <v>0</v>
      </c>
      <c r="E5" s="7">
        <v>24</v>
      </c>
      <c r="H5" s="3" t="s">
        <v>13</v>
      </c>
      <c r="I5" s="3" t="s">
        <v>14</v>
      </c>
      <c r="J5" s="3"/>
      <c r="K5" s="3"/>
      <c r="L5" s="3"/>
    </row>
    <row r="6" spans="1:12">
      <c r="A6" s="2" t="s">
        <v>21</v>
      </c>
      <c r="B6" s="5">
        <v>10</v>
      </c>
      <c r="D6" s="6">
        <v>1000</v>
      </c>
      <c r="E6" s="7">
        <v>23</v>
      </c>
      <c r="H6" s="3" t="s">
        <v>10</v>
      </c>
      <c r="I6" s="3" t="s">
        <v>36</v>
      </c>
      <c r="J6" s="3"/>
      <c r="K6" s="3"/>
      <c r="L6" s="3"/>
    </row>
    <row r="7" spans="1:12">
      <c r="A7" s="2" t="s">
        <v>32</v>
      </c>
      <c r="B7" s="17">
        <v>40</v>
      </c>
      <c r="D7" s="6">
        <v>2000</v>
      </c>
      <c r="E7" s="7">
        <v>22.25</v>
      </c>
      <c r="H7" s="3" t="s">
        <v>23</v>
      </c>
      <c r="I7" s="3" t="s">
        <v>17</v>
      </c>
      <c r="J7" s="3"/>
      <c r="K7" s="3"/>
      <c r="L7" s="3"/>
    </row>
    <row r="8" spans="1:12">
      <c r="D8" s="6">
        <v>3000</v>
      </c>
      <c r="E8" s="7">
        <v>21.75</v>
      </c>
      <c r="H8" s="3" t="s">
        <v>24</v>
      </c>
      <c r="I8" s="3" t="s">
        <v>37</v>
      </c>
      <c r="J8" s="3"/>
      <c r="K8" s="3"/>
      <c r="L8" s="3"/>
    </row>
    <row r="9" spans="1:12">
      <c r="A9" s="1" t="s">
        <v>28</v>
      </c>
      <c r="D9" s="6">
        <v>4000</v>
      </c>
      <c r="E9" s="7">
        <v>21.3</v>
      </c>
      <c r="H9" s="3" t="s">
        <v>38</v>
      </c>
      <c r="I9" s="3" t="s">
        <v>39</v>
      </c>
      <c r="J9" s="3"/>
      <c r="K9" s="3"/>
      <c r="L9" s="3"/>
    </row>
    <row r="10" spans="1:12">
      <c r="A10" s="2" t="s">
        <v>11</v>
      </c>
      <c r="B10" s="8">
        <v>2500</v>
      </c>
      <c r="H10" s="3" t="s">
        <v>15</v>
      </c>
      <c r="I10" s="3" t="s">
        <v>40</v>
      </c>
      <c r="J10" s="3"/>
      <c r="K10" s="3"/>
      <c r="L10" s="3"/>
    </row>
    <row r="11" spans="1:12">
      <c r="H11" s="3" t="s">
        <v>8</v>
      </c>
      <c r="I11" s="3" t="s">
        <v>41</v>
      </c>
      <c r="J11" s="3"/>
      <c r="K11" s="3"/>
      <c r="L11" s="3"/>
    </row>
    <row r="12" spans="1:12">
      <c r="A12" s="1" t="s">
        <v>29</v>
      </c>
      <c r="H12" s="3" t="s">
        <v>25</v>
      </c>
      <c r="I12" s="3" t="s">
        <v>18</v>
      </c>
      <c r="J12" s="3"/>
      <c r="K12" s="3"/>
      <c r="L12" s="3"/>
    </row>
    <row r="13" spans="1:12">
      <c r="A13" s="2" t="s">
        <v>10</v>
      </c>
      <c r="B13" s="9">
        <v>3000</v>
      </c>
      <c r="H13" s="3" t="s">
        <v>6</v>
      </c>
      <c r="I13" s="3" t="s">
        <v>30</v>
      </c>
      <c r="J13" s="3"/>
      <c r="K13" s="3"/>
      <c r="L13" s="3"/>
    </row>
    <row r="14" spans="1:12">
      <c r="H14" s="3" t="s">
        <v>42</v>
      </c>
      <c r="I14" s="3" t="s">
        <v>43</v>
      </c>
      <c r="J14" s="3"/>
      <c r="K14" s="3"/>
      <c r="L14" s="3"/>
    </row>
    <row r="15" spans="1:12">
      <c r="A15" s="1" t="s">
        <v>5</v>
      </c>
      <c r="E15" s="10"/>
      <c r="H15" s="3" t="s">
        <v>26</v>
      </c>
      <c r="I15" s="3" t="s">
        <v>31</v>
      </c>
      <c r="J15" s="3"/>
      <c r="K15" s="3"/>
      <c r="L15" s="3"/>
    </row>
    <row r="16" spans="1:12">
      <c r="A16" s="2" t="s">
        <v>9</v>
      </c>
      <c r="B16" s="2">
        <f>Demand</f>
        <v>3000</v>
      </c>
      <c r="H16" s="3" t="s">
        <v>27</v>
      </c>
      <c r="I16" s="3" t="s">
        <v>16</v>
      </c>
      <c r="J16" s="3"/>
      <c r="K16" s="3"/>
      <c r="L16" s="3"/>
    </row>
    <row r="17" spans="1:12">
      <c r="A17" s="2" t="s">
        <v>19</v>
      </c>
      <c r="B17" s="2">
        <f>IF(Order_quantity&gt;Demand,Order_quantity-Demand,0)</f>
        <v>0</v>
      </c>
      <c r="F17" s="11"/>
      <c r="H17" s="12"/>
      <c r="I17" s="13"/>
      <c r="J17" s="3"/>
      <c r="K17" s="3"/>
      <c r="L17" s="3"/>
    </row>
    <row r="18" spans="1:12">
      <c r="A18" s="2" t="s">
        <v>6</v>
      </c>
      <c r="B18" s="14">
        <f>Units_sold_at_regular_price*Regular_price+Units_sold_at_leftover_price*Leftover_price</f>
        <v>90000</v>
      </c>
      <c r="H18" s="12"/>
      <c r="I18" s="13"/>
    </row>
    <row r="19" spans="1:12">
      <c r="A19" s="2" t="s">
        <v>33</v>
      </c>
      <c r="B19" s="15">
        <f>VLOOKUP(Order_quantity,CostLookup,2)*Order_quantity</f>
        <v>55625</v>
      </c>
      <c r="H19" s="12"/>
      <c r="I19" s="13"/>
    </row>
    <row r="20" spans="1:12">
      <c r="A20" s="2" t="s">
        <v>34</v>
      </c>
      <c r="B20" s="15">
        <f>IF(Demand&gt;Order_quantity,Unit_expediting_cost*(Demand-Order_quantity),0)</f>
        <v>20000</v>
      </c>
      <c r="H20" s="12"/>
      <c r="I20" s="13"/>
    </row>
    <row r="21" spans="1:12">
      <c r="A21" s="2" t="s">
        <v>8</v>
      </c>
      <c r="B21" s="16">
        <f>Revenue-SUM(Cost)</f>
        <v>14375</v>
      </c>
      <c r="H21" s="12"/>
      <c r="I21" s="13"/>
    </row>
    <row r="22" spans="1:12">
      <c r="H22" s="12"/>
      <c r="I22" s="13"/>
    </row>
  </sheetData>
  <phoneticPr fontId="1" type="noConversion"/>
  <printOptions headings="1" gridLines="1"/>
  <pageMargins left="0.75" right="0.75" top="1" bottom="1" header="0.5" footer="0.5"/>
  <pageSetup scale="58" orientation="portrait" horizontalDpi="1200" verticalDpi="12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12</vt:i4>
      </vt:variant>
    </vt:vector>
  </HeadingPairs>
  <TitlesOfParts>
    <vt:vector size="13" baseType="lpstr">
      <vt:lpstr>Model</vt:lpstr>
      <vt:lpstr>Cost</vt:lpstr>
      <vt:lpstr>CostLookup</vt:lpstr>
      <vt:lpstr>Demand</vt:lpstr>
      <vt:lpstr>Leftover_price</vt:lpstr>
      <vt:lpstr>Order_quantity</vt:lpstr>
      <vt:lpstr>Model!Print_Area</vt:lpstr>
      <vt:lpstr>Profit</vt:lpstr>
      <vt:lpstr>Regular_price</vt:lpstr>
      <vt:lpstr>Revenue</vt:lpstr>
      <vt:lpstr>Unit_expediting_cost</vt:lpstr>
      <vt:lpstr>Units_sold_at_leftover_price</vt:lpstr>
      <vt:lpstr>Units_sold_at_regular_price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2003-06-22T22:44:35Z</cp:lastPrinted>
  <dcterms:created xsi:type="dcterms:W3CDTF">1999-04-16T16:24:27Z</dcterms:created>
  <dcterms:modified xsi:type="dcterms:W3CDTF">2010-07-02T12:28:58Z</dcterms:modified>
</cp:coreProperties>
</file>