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730" windowHeight="11760" tabRatio="500"/>
  </bookViews>
  <sheets>
    <sheet name="Sheet1" sheetId="1" r:id="rId1"/>
  </sheets>
  <definedNames>
    <definedName name="ng_Capitlization_000000298" localSheetId="0">Sheet1!$A$3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1" l="1"/>
  <c r="B29" i="1"/>
  <c r="B31" i="1"/>
  <c r="B27" i="1"/>
  <c r="B26" i="1"/>
  <c r="B25" i="1"/>
  <c r="B21" i="1"/>
  <c r="B20" i="1"/>
  <c r="B19" i="1"/>
</calcChain>
</file>

<file path=xl/sharedStrings.xml><?xml version="1.0" encoding="utf-8"?>
<sst xmlns="http://schemas.openxmlformats.org/spreadsheetml/2006/main" count="25" uniqueCount="25">
  <si>
    <t>Example 2.1 Financial and Productivity Measures at Ultra Ski Co.</t>
  </si>
  <si>
    <t xml:space="preserve">The Ultra Ski Company makes top-of-the-line custom snow skis for high-end ski shops and employs fifteen people. The owner wants to track several financial and productivity performance measures using the data shown below. </t>
  </si>
  <si>
    <t>Financial Information</t>
  </si>
  <si>
    <t>2013 Results</t>
  </si>
  <si>
    <t>Net sales</t>
  </si>
  <si>
    <t>Cost of goods sold (purchased items)</t>
  </si>
  <si>
    <t>Net income after taxes</t>
  </si>
  <si>
    <t>Current assets</t>
  </si>
  <si>
    <t>Current liabilities</t>
  </si>
  <si>
    <t>Avg. inventory value</t>
  </si>
  <si>
    <t>Inputs and Outputs</t>
  </si>
  <si>
    <t>Skis produced</t>
  </si>
  <si>
    <t>Labor hours</t>
  </si>
  <si>
    <t>Lease payments</t>
  </si>
  <si>
    <t>Financial Performance</t>
  </si>
  <si>
    <t xml:space="preserve">Net profit margin </t>
  </si>
  <si>
    <t xml:space="preserve">Current ratio </t>
  </si>
  <si>
    <t xml:space="preserve">Inventory turnover </t>
  </si>
  <si>
    <t xml:space="preserve">Purchasing efficiency  </t>
  </si>
  <si>
    <t>Single-Factor Productivities</t>
  </si>
  <si>
    <t>Labor productivity</t>
  </si>
  <si>
    <t>Material productivity</t>
  </si>
  <si>
    <t>Lease productivity</t>
  </si>
  <si>
    <t>Multiple-Factor Productivity (given an average wage of $17/hour)</t>
  </si>
  <si>
    <t>Productivity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</si>
</sst>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[Red]\-&quot;$&quot;#,##0"/>
    <numFmt numFmtId="167" formatCode="0.0%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6500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Calibri"/>
      <family val="2"/>
      <scheme val="minor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 shrinkToFit="1"/>
    </xf>
    <xf numFmtId="0" fontId="0" fillId="0" borderId="0" xfId="0" applyAlignment="1"/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164" fontId="9" fillId="0" borderId="8" xfId="0" applyNumberFormat="1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3" fontId="9" fillId="0" borderId="8" xfId="0" applyNumberFormat="1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7" fillId="0" borderId="1" xfId="0" applyFont="1" applyBorder="1"/>
    <xf numFmtId="0" fontId="11" fillId="0" borderId="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5" fillId="0" borderId="0" xfId="0" applyFont="1"/>
    <xf numFmtId="167" fontId="0" fillId="0" borderId="0" xfId="2" applyNumberFormat="1" applyFont="1"/>
    <xf numFmtId="2" fontId="10" fillId="2" borderId="2" xfId="1" applyNumberFormat="1" applyFont="1" applyBorder="1"/>
    <xf numFmtId="2" fontId="10" fillId="2" borderId="3" xfId="1" applyNumberFormat="1" applyFont="1" applyBorder="1"/>
    <xf numFmtId="2" fontId="10" fillId="2" borderId="4" xfId="1" applyNumberFormat="1" applyFont="1" applyBorder="1"/>
    <xf numFmtId="2" fontId="0" fillId="0" borderId="0" xfId="0" applyNumberFormat="1"/>
    <xf numFmtId="2" fontId="10" fillId="2" borderId="1" xfId="1" applyNumberFormat="1" applyFont="1" applyBorder="1"/>
  </cellXfs>
  <cellStyles count="3">
    <cellStyle name="Neutral" xfId="1" builtinId="28"/>
    <cellStyle name="Normal" xfId="0" builtinId="0"/>
    <cellStyle name="Percent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"/>
  <sheetViews>
    <sheetView tabSelected="1" workbookViewId="0">
      <selection activeCell="A11" sqref="A11"/>
    </sheetView>
  </sheetViews>
  <sheetFormatPr defaultColWidth="11" defaultRowHeight="15.75" x14ac:dyDescent="0.25"/>
  <cols>
    <col min="1" max="1" width="123.125" customWidth="1"/>
    <col min="2" max="2" width="11.375" bestFit="1" customWidth="1"/>
  </cols>
  <sheetData>
    <row r="1" spans="1:32" x14ac:dyDescent="0.25">
      <c r="A1" s="4" t="s">
        <v>0</v>
      </c>
      <c r="B1" s="1"/>
      <c r="C1" s="5"/>
      <c r="D1" s="5"/>
      <c r="E1" s="5"/>
      <c r="F1" s="5"/>
      <c r="G1" s="5"/>
      <c r="H1" s="5"/>
    </row>
    <row r="2" spans="1:32" x14ac:dyDescent="0.25">
      <c r="A2" s="2"/>
    </row>
    <row r="3" spans="1:32" ht="31.5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6.5" thickBot="1" x14ac:dyDescent="0.3">
      <c r="A4" s="7"/>
    </row>
    <row r="5" spans="1:32" ht="16.5" thickBot="1" x14ac:dyDescent="0.3">
      <c r="A5" s="8" t="s">
        <v>2</v>
      </c>
      <c r="B5" s="9" t="s">
        <v>3</v>
      </c>
    </row>
    <row r="6" spans="1:32" ht="16.5" thickBot="1" x14ac:dyDescent="0.3">
      <c r="A6" s="10" t="s">
        <v>4</v>
      </c>
      <c r="B6" s="11">
        <v>205000</v>
      </c>
    </row>
    <row r="7" spans="1:32" ht="16.5" thickBot="1" x14ac:dyDescent="0.3">
      <c r="A7" s="10" t="s">
        <v>5</v>
      </c>
      <c r="B7" s="11">
        <v>32000</v>
      </c>
    </row>
    <row r="8" spans="1:32" ht="16.5" thickBot="1" x14ac:dyDescent="0.3">
      <c r="A8" s="10" t="s">
        <v>6</v>
      </c>
      <c r="B8" s="11">
        <v>28200</v>
      </c>
    </row>
    <row r="9" spans="1:32" ht="16.5" thickBot="1" x14ac:dyDescent="0.3">
      <c r="A9" s="10" t="s">
        <v>7</v>
      </c>
      <c r="B9" s="11">
        <v>68000</v>
      </c>
    </row>
    <row r="10" spans="1:32" ht="16.5" thickBot="1" x14ac:dyDescent="0.3">
      <c r="A10" s="10" t="s">
        <v>8</v>
      </c>
      <c r="B10" s="11">
        <v>22000</v>
      </c>
    </row>
    <row r="11" spans="1:32" ht="16.5" thickBot="1" x14ac:dyDescent="0.3">
      <c r="A11" s="10" t="s">
        <v>9</v>
      </c>
      <c r="B11" s="11">
        <v>4500</v>
      </c>
    </row>
    <row r="12" spans="1:32" ht="16.5" thickBot="1" x14ac:dyDescent="0.3">
      <c r="A12" s="12" t="s">
        <v>10</v>
      </c>
      <c r="B12" s="13"/>
    </row>
    <row r="13" spans="1:32" ht="16.5" thickBot="1" x14ac:dyDescent="0.3">
      <c r="A13" s="10" t="s">
        <v>11</v>
      </c>
      <c r="B13" s="14">
        <v>1000</v>
      </c>
    </row>
    <row r="14" spans="1:32" ht="16.5" thickBot="1" x14ac:dyDescent="0.3">
      <c r="A14" s="10" t="s">
        <v>12</v>
      </c>
      <c r="B14" s="14">
        <v>10800</v>
      </c>
    </row>
    <row r="15" spans="1:32" ht="16.5" thickBot="1" x14ac:dyDescent="0.3">
      <c r="A15" s="10" t="s">
        <v>13</v>
      </c>
      <c r="B15" s="11">
        <v>24000</v>
      </c>
    </row>
    <row r="16" spans="1:32" x14ac:dyDescent="0.25">
      <c r="A16" s="7"/>
    </row>
    <row r="17" spans="1:2" x14ac:dyDescent="0.25">
      <c r="A17" s="7"/>
    </row>
    <row r="18" spans="1:2" x14ac:dyDescent="0.25">
      <c r="A18" s="17" t="s">
        <v>14</v>
      </c>
    </row>
    <row r="19" spans="1:2" x14ac:dyDescent="0.25">
      <c r="A19" s="15" t="s">
        <v>15</v>
      </c>
      <c r="B19" s="22">
        <f>B8/B6</f>
        <v>0.13756097560975611</v>
      </c>
    </row>
    <row r="20" spans="1:2" x14ac:dyDescent="0.25">
      <c r="A20" s="15" t="s">
        <v>16</v>
      </c>
      <c r="B20" s="23">
        <f>B9/B10</f>
        <v>3.0909090909090908</v>
      </c>
    </row>
    <row r="21" spans="1:2" x14ac:dyDescent="0.25">
      <c r="A21" s="15" t="s">
        <v>17</v>
      </c>
      <c r="B21" s="23">
        <f>B7/B11</f>
        <v>7.1111111111111107</v>
      </c>
    </row>
    <row r="22" spans="1:2" x14ac:dyDescent="0.25">
      <c r="A22" s="16" t="s">
        <v>18</v>
      </c>
      <c r="B22" s="24">
        <f>B7/35000</f>
        <v>0.91428571428571426</v>
      </c>
    </row>
    <row r="23" spans="1:2" x14ac:dyDescent="0.25">
      <c r="B23" s="25"/>
    </row>
    <row r="24" spans="1:2" x14ac:dyDescent="0.25">
      <c r="A24" s="18" t="s">
        <v>19</v>
      </c>
      <c r="B24" s="25"/>
    </row>
    <row r="25" spans="1:2" x14ac:dyDescent="0.25">
      <c r="A25" s="19" t="s">
        <v>20</v>
      </c>
      <c r="B25" s="26">
        <f>B13/B14</f>
        <v>9.2592592592592587E-2</v>
      </c>
    </row>
    <row r="26" spans="1:2" x14ac:dyDescent="0.25">
      <c r="A26" s="15" t="s">
        <v>21</v>
      </c>
      <c r="B26" s="26">
        <f>B13/B7</f>
        <v>3.125E-2</v>
      </c>
    </row>
    <row r="27" spans="1:2" x14ac:dyDescent="0.25">
      <c r="A27" s="16" t="s">
        <v>22</v>
      </c>
      <c r="B27" s="26">
        <f>B13/B15</f>
        <v>4.1666666666666664E-2</v>
      </c>
    </row>
    <row r="28" spans="1:2" x14ac:dyDescent="0.25">
      <c r="B28" s="25"/>
    </row>
    <row r="29" spans="1:2" x14ac:dyDescent="0.25">
      <c r="A29" s="18" t="s">
        <v>23</v>
      </c>
      <c r="B29" s="26">
        <f>B13/(B14*17+B7+B15)</f>
        <v>4.1736227045075123E-3</v>
      </c>
    </row>
    <row r="30" spans="1:2" x14ac:dyDescent="0.25">
      <c r="A30" s="3"/>
      <c r="B30" s="25"/>
    </row>
    <row r="31" spans="1:2" x14ac:dyDescent="0.25">
      <c r="A31" s="18" t="s">
        <v>24</v>
      </c>
      <c r="B31" s="26">
        <f>(B29-0.004)*(100)/0.004</f>
        <v>4.3405676126878054</v>
      </c>
    </row>
    <row r="32" spans="1:2" x14ac:dyDescent="0.25">
      <c r="A32" s="20"/>
      <c r="B32" s="2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Sheet1!ng_Capitlization_000000298</vt:lpstr>
    </vt:vector>
  </TitlesOfParts>
  <Company>Alliance College Ready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</dc:creator>
  <cp:lastModifiedBy>ERAU</cp:lastModifiedBy>
  <dcterms:created xsi:type="dcterms:W3CDTF">2016-07-06T00:40:29Z</dcterms:created>
  <dcterms:modified xsi:type="dcterms:W3CDTF">2016-07-07T22:35:21Z</dcterms:modified>
</cp:coreProperties>
</file>