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a Julia\Dropbox\Office 2013\922 NP 2013\Excel2013\Pages\Data&amp;SolutionFiles\NP Excel2013 ASFs and Rubrics\Excel1\Case3\"/>
    </mc:Choice>
  </mc:AlternateContent>
  <bookViews>
    <workbookView xWindow="0" yWindow="0" windowWidth="20490" windowHeight="7755" activeTab="1"/>
  </bookViews>
  <sheets>
    <sheet name="Documentation" sheetId="2" r:id="rId1"/>
    <sheet name="Grades" sheetId="1" r:id="rId2"/>
  </sheets>
  <calcPr calcId="152511"/>
</workbook>
</file>

<file path=xl/calcChain.xml><?xml version="1.0" encoding="utf-8"?>
<calcChain xmlns="http://schemas.openxmlformats.org/spreadsheetml/2006/main">
  <c r="N34" i="1" l="1"/>
  <c r="M34" i="1"/>
  <c r="N33" i="1"/>
  <c r="M33" i="1"/>
  <c r="N32" i="1"/>
  <c r="M32" i="1"/>
  <c r="N31" i="1"/>
  <c r="M31" i="1"/>
  <c r="N30" i="1"/>
  <c r="M30" i="1"/>
  <c r="N29" i="1"/>
  <c r="M29" i="1"/>
  <c r="N28" i="1"/>
  <c r="M28" i="1"/>
  <c r="N27" i="1"/>
  <c r="M27" i="1"/>
  <c r="N26" i="1"/>
  <c r="M26" i="1"/>
  <c r="N25" i="1"/>
  <c r="M25" i="1"/>
  <c r="N24" i="1"/>
  <c r="M24" i="1"/>
  <c r="N23" i="1"/>
  <c r="M23" i="1"/>
  <c r="N22" i="1"/>
  <c r="M22" i="1"/>
  <c r="N21" i="1"/>
  <c r="M21" i="1"/>
  <c r="N20" i="1"/>
  <c r="M20" i="1"/>
  <c r="N19" i="1"/>
  <c r="M19" i="1"/>
  <c r="N18" i="1"/>
  <c r="M18" i="1"/>
  <c r="N17" i="1"/>
  <c r="M17" i="1"/>
  <c r="N16" i="1"/>
  <c r="M16" i="1"/>
  <c r="M15" i="1" l="1"/>
  <c r="K40" i="1"/>
  <c r="J40" i="1"/>
  <c r="I40" i="1"/>
  <c r="H40" i="1"/>
  <c r="G40" i="1"/>
  <c r="F40" i="1"/>
  <c r="E40" i="1"/>
  <c r="D40" i="1"/>
  <c r="C40" i="1"/>
  <c r="K38" i="1"/>
  <c r="J38" i="1"/>
  <c r="I38" i="1"/>
  <c r="H38" i="1"/>
  <c r="G38" i="1"/>
  <c r="F38" i="1"/>
  <c r="E38" i="1"/>
  <c r="D38" i="1"/>
  <c r="C38" i="1"/>
  <c r="K37" i="1"/>
  <c r="J37" i="1"/>
  <c r="I37" i="1"/>
  <c r="H37" i="1"/>
  <c r="G37" i="1"/>
  <c r="F37" i="1"/>
  <c r="E37" i="1"/>
  <c r="D37" i="1"/>
  <c r="C37" i="1"/>
  <c r="K36" i="1"/>
  <c r="J36" i="1"/>
  <c r="I36" i="1"/>
  <c r="H36" i="1"/>
  <c r="G36" i="1"/>
  <c r="F36" i="1"/>
  <c r="E36" i="1"/>
  <c r="D36" i="1"/>
  <c r="C36" i="1"/>
  <c r="B38" i="1"/>
  <c r="B40" i="1"/>
  <c r="B37" i="1"/>
  <c r="B36" i="1"/>
  <c r="N15" i="1"/>
  <c r="B4" i="1" l="1"/>
  <c r="B9" i="1"/>
  <c r="B11" i="1"/>
  <c r="B7" i="1"/>
  <c r="B8" i="1"/>
</calcChain>
</file>

<file path=xl/sharedStrings.xml><?xml version="1.0" encoding="utf-8"?>
<sst xmlns="http://schemas.openxmlformats.org/spreadsheetml/2006/main" count="51" uniqueCount="49">
  <si>
    <t>Quiz 1</t>
  </si>
  <si>
    <t>Quiz 2</t>
  </si>
  <si>
    <t>Quiz 3</t>
  </si>
  <si>
    <t>Quiz 4</t>
  </si>
  <si>
    <t>Quiz 5</t>
  </si>
  <si>
    <t>Quiz 6</t>
  </si>
  <si>
    <t>Quiz 7</t>
  </si>
  <si>
    <t>Quiz 8</t>
  </si>
  <si>
    <t>Quiz 9</t>
  </si>
  <si>
    <t>Quiz 10</t>
  </si>
  <si>
    <t>Student</t>
  </si>
  <si>
    <t>Debra Alt</t>
  </si>
  <si>
    <t>Stephen Crew</t>
  </si>
  <si>
    <t>Peter Dubeski</t>
  </si>
  <si>
    <t>Andrew Evans</t>
  </si>
  <si>
    <t>Maria Fernandez</t>
  </si>
  <si>
    <t>Chiu Hsu</t>
  </si>
  <si>
    <t>Kevin Inkswell</t>
  </si>
  <si>
    <t>Mara Jacobs</t>
  </si>
  <si>
    <t>Lillian Moore</t>
  </si>
  <si>
    <t>Brenda Nelson</t>
  </si>
  <si>
    <t>Olympia Olaguntu</t>
  </si>
  <si>
    <t>Allan Peterson</t>
  </si>
  <si>
    <t>Greg Peterson</t>
  </si>
  <si>
    <t>Michelle Ripp</t>
  </si>
  <si>
    <t>Teresa Unger</t>
  </si>
  <si>
    <t>Low Score</t>
  </si>
  <si>
    <t>Median Score</t>
  </si>
  <si>
    <t>High Score</t>
  </si>
  <si>
    <t>Average</t>
  </si>
  <si>
    <t>Median</t>
  </si>
  <si>
    <t>Tara Jones</t>
  </si>
  <si>
    <t>Introduction to Physics</t>
  </si>
  <si>
    <t>Final Grades</t>
  </si>
  <si>
    <t>Class Size</t>
  </si>
  <si>
    <t>Bryan Browne</t>
  </si>
  <si>
    <t>Kam Tre</t>
  </si>
  <si>
    <t>Overall Scores</t>
  </si>
  <si>
    <t>Median Average</t>
  </si>
  <si>
    <t>Robert Zale</t>
  </si>
  <si>
    <t>Sonya Somacatul</t>
  </si>
  <si>
    <t>Class Average</t>
  </si>
  <si>
    <t>Author</t>
  </si>
  <si>
    <t>Date</t>
  </si>
  <si>
    <t>Purpose</t>
  </si>
  <si>
    <t>To record semester quiz scores from Introduction to Physics</t>
  </si>
  <si>
    <t>Beatrix Melendez</t>
  </si>
  <si>
    <t>Lowest Average</t>
  </si>
  <si>
    <t>Highest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</si>
</sst>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/>
    <xf numFmtId="0" fontId="0" fillId="0" borderId="0" xfId="0" applyBorder="1"/>
    <xf numFmtId="0" fontId="0" fillId="0" borderId="0" xfId="0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7937</xdr:colOff>
      <xdr:row>0</xdr:row>
      <xdr:rowOff>0</xdr:rowOff>
    </xdr:from>
    <xdr:to>
      <xdr:col>10</xdr:col>
      <xdr:colOff>3175</xdr:colOff>
      <xdr:row>1</xdr:row>
      <xdr:rowOff>179705</xdr:rowOff>
    </xdr:to>
    <xdr:sp macro="" textlink="">
      <xdr:nvSpPr>
        <xdr:cNvPr id="2" name="Rectangular Callout 1"/>
        <xdr:cNvSpPr>
          <a:spLocks noChangeArrowheads="1"/>
        </xdr:cNvSpPr>
      </xdr:nvSpPr>
      <xdr:spPr bwMode="auto">
        <a:xfrm>
          <a:off x="4286250" y="0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“Physics” workbook save as “Physics Grading Sheet”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</xdr:col>
      <xdr:colOff>15875</xdr:colOff>
      <xdr:row>2</xdr:row>
      <xdr:rowOff>47626</xdr:rowOff>
    </xdr:from>
    <xdr:to>
      <xdr:col>10</xdr:col>
      <xdr:colOff>11113</xdr:colOff>
      <xdr:row>5</xdr:row>
      <xdr:rowOff>116206</xdr:rowOff>
    </xdr:to>
    <xdr:sp macro="" textlink="">
      <xdr:nvSpPr>
        <xdr:cNvPr id="3" name="Rectangular Callout 2"/>
        <xdr:cNvSpPr>
          <a:spLocks noChangeArrowheads="1"/>
        </xdr:cNvSpPr>
      </xdr:nvSpPr>
      <xdr:spPr bwMode="auto">
        <a:xfrm>
          <a:off x="4294188" y="698501"/>
          <a:ext cx="1828800" cy="640080"/>
        </a:xfrm>
        <a:prstGeom prst="wedgeRectCallout">
          <a:avLst>
            <a:gd name="adj1" fmla="val -85598"/>
            <a:gd name="adj2" fmla="val -7234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“Documentation” sheet: Name in B3, date in B4. Title font in A1, 28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5</xdr:col>
      <xdr:colOff>396875</xdr:colOff>
      <xdr:row>0</xdr:row>
      <xdr:rowOff>7937</xdr:rowOff>
    </xdr:from>
    <xdr:to>
      <xdr:col>5</xdr:col>
      <xdr:colOff>511175</xdr:colOff>
      <xdr:row>3</xdr:row>
      <xdr:rowOff>172402</xdr:rowOff>
    </xdr:to>
    <xdr:sp macro="" textlink="">
      <xdr:nvSpPr>
        <xdr:cNvPr id="4" name="AutoShape 102"/>
        <xdr:cNvSpPr>
          <a:spLocks/>
        </xdr:cNvSpPr>
      </xdr:nvSpPr>
      <xdr:spPr bwMode="auto">
        <a:xfrm>
          <a:off x="3452813" y="7937"/>
          <a:ext cx="114300" cy="1005840"/>
        </a:xfrm>
        <a:prstGeom prst="rightBrace">
          <a:avLst>
            <a:gd name="adj1" fmla="val 20000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547687</xdr:colOff>
      <xdr:row>40</xdr:row>
      <xdr:rowOff>174623</xdr:rowOff>
    </xdr:from>
    <xdr:to>
      <xdr:col>5</xdr:col>
      <xdr:colOff>542925</xdr:colOff>
      <xdr:row>49</xdr:row>
      <xdr:rowOff>106043</xdr:rowOff>
    </xdr:to>
    <xdr:sp macro="" textlink="">
      <xdr:nvSpPr>
        <xdr:cNvPr id="46" name="AutoShape 23"/>
        <xdr:cNvSpPr>
          <a:spLocks noChangeArrowheads="1"/>
        </xdr:cNvSpPr>
      </xdr:nvSpPr>
      <xdr:spPr bwMode="auto">
        <a:xfrm>
          <a:off x="2333625" y="8239123"/>
          <a:ext cx="1828800" cy="164592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From average scores in N15:N34, formulas entered to calculate: Overall lowest average score in B7, median of class averages in B8, overall highest average in B9, average overall class score in B11</a:t>
          </a:r>
        </a:p>
      </xdr:txBody>
    </xdr:sp>
    <xdr:clientData/>
  </xdr:twoCellAnchor>
  <xdr:twoCellAnchor>
    <xdr:from>
      <xdr:col>0</xdr:col>
      <xdr:colOff>15875</xdr:colOff>
      <xdr:row>40</xdr:row>
      <xdr:rowOff>182557</xdr:rowOff>
    </xdr:from>
    <xdr:to>
      <xdr:col>2</xdr:col>
      <xdr:colOff>58737</xdr:colOff>
      <xdr:row>44</xdr:row>
      <xdr:rowOff>60637</xdr:rowOff>
    </xdr:to>
    <xdr:sp macro="" textlink="">
      <xdr:nvSpPr>
        <xdr:cNvPr id="36" name="Rectangular Callout 35"/>
        <xdr:cNvSpPr>
          <a:spLocks noChangeArrowheads="1"/>
        </xdr:cNvSpPr>
      </xdr:nvSpPr>
      <xdr:spPr bwMode="auto">
        <a:xfrm>
          <a:off x="15875" y="8247057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A4: “Class Size”. B4: Formula to calculate scores count in N15:N34</a:t>
          </a:r>
        </a:p>
      </xdr:txBody>
    </xdr:sp>
    <xdr:clientData/>
  </xdr:twoCellAnchor>
  <xdr:twoCellAnchor>
    <xdr:from>
      <xdr:col>7</xdr:col>
      <xdr:colOff>23812</xdr:colOff>
      <xdr:row>3</xdr:row>
      <xdr:rowOff>127004</xdr:rowOff>
    </xdr:from>
    <xdr:to>
      <xdr:col>10</xdr:col>
      <xdr:colOff>19049</xdr:colOff>
      <xdr:row>8</xdr:row>
      <xdr:rowOff>180344</xdr:rowOff>
    </xdr:to>
    <xdr:sp macro="" textlink="">
      <xdr:nvSpPr>
        <xdr:cNvPr id="17" name="AutoShape 12"/>
        <xdr:cNvSpPr>
          <a:spLocks noChangeArrowheads="1"/>
        </xdr:cNvSpPr>
      </xdr:nvSpPr>
      <xdr:spPr bwMode="auto">
        <a:xfrm>
          <a:off x="4865687" y="1143004"/>
          <a:ext cx="1828800" cy="1005840"/>
        </a:xfrm>
        <a:prstGeom prst="wedgeRectCallout">
          <a:avLst>
            <a:gd name="adj1" fmla="val 1597"/>
            <a:gd name="adj2" fmla="val -1203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B26: Formula to calculate minimum class score from 1</a:t>
          </a:r>
          <a:r>
            <a:rPr lang="en-US" sz="120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st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quiz. B27: Formula to calculate median class score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10</xdr:col>
      <xdr:colOff>206375</xdr:colOff>
      <xdr:row>0</xdr:row>
      <xdr:rowOff>7937</xdr:rowOff>
    </xdr:from>
    <xdr:to>
      <xdr:col>14</xdr:col>
      <xdr:colOff>3175</xdr:colOff>
      <xdr:row>3</xdr:row>
      <xdr:rowOff>180657</xdr:rowOff>
    </xdr:to>
    <xdr:sp macro="" textlink="">
      <xdr:nvSpPr>
        <xdr:cNvPr id="2" name="AutoShape 23"/>
        <xdr:cNvSpPr>
          <a:spLocks noChangeArrowheads="1"/>
        </xdr:cNvSpPr>
      </xdr:nvSpPr>
      <xdr:spPr bwMode="auto">
        <a:xfrm>
          <a:off x="6881813" y="7937"/>
          <a:ext cx="1828800" cy="1188720"/>
        </a:xfrm>
        <a:prstGeom prst="wedgeRectCallout">
          <a:avLst>
            <a:gd name="adj1" fmla="val 16962"/>
            <a:gd name="adj2" fmla="val 37954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M5: Formula to calculate median or midpoint of quiz scores for Debra Alt. N5: Formula to calculate average of Debra Alt’s quiz scores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7</xdr:col>
      <xdr:colOff>15893</xdr:colOff>
      <xdr:row>0</xdr:row>
      <xdr:rowOff>0</xdr:rowOff>
    </xdr:from>
    <xdr:to>
      <xdr:col>10</xdr:col>
      <xdr:colOff>11130</xdr:colOff>
      <xdr:row>0</xdr:row>
      <xdr:rowOff>457200</xdr:rowOff>
    </xdr:to>
    <xdr:sp macro="" textlink="">
      <xdr:nvSpPr>
        <xdr:cNvPr id="3" name="Rectangular Callout 2"/>
        <xdr:cNvSpPr>
          <a:spLocks noChangeArrowheads="1"/>
        </xdr:cNvSpPr>
      </xdr:nvSpPr>
      <xdr:spPr bwMode="auto">
        <a:xfrm>
          <a:off x="4857768" y="0"/>
          <a:ext cx="1828800" cy="457200"/>
        </a:xfrm>
        <a:prstGeom prst="wedgeRectCallout">
          <a:avLst>
            <a:gd name="adj1" fmla="val -102526"/>
            <a:gd name="adj2" fmla="val 37524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“Grades” worksheet: A1 font 28, A2 font 22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12</xdr:col>
      <xdr:colOff>1</xdr:colOff>
      <xdr:row>14</xdr:row>
      <xdr:rowOff>7938</xdr:rowOff>
    </xdr:from>
    <xdr:to>
      <xdr:col>14</xdr:col>
      <xdr:colOff>15876</xdr:colOff>
      <xdr:row>14</xdr:row>
      <xdr:rowOff>190499</xdr:rowOff>
    </xdr:to>
    <xdr:sp macro="" textlink="">
      <xdr:nvSpPr>
        <xdr:cNvPr id="5" name="Rectangle 4"/>
        <xdr:cNvSpPr/>
      </xdr:nvSpPr>
      <xdr:spPr>
        <a:xfrm flipV="1">
          <a:off x="7485064" y="3119438"/>
          <a:ext cx="1238250" cy="182561"/>
        </a:xfrm>
        <a:prstGeom prst="rect">
          <a:avLst/>
        </a:prstGeom>
        <a:noFill/>
        <a:ln w="28575" cap="flat" cmpd="sng" algn="ctr">
          <a:solidFill>
            <a:srgbClr val="70AD47"/>
          </a:solidFill>
          <a:prstDash val="solid"/>
          <a:miter lim="800000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476256</xdr:colOff>
      <xdr:row>0</xdr:row>
      <xdr:rowOff>0</xdr:rowOff>
    </xdr:from>
    <xdr:to>
      <xdr:col>4</xdr:col>
      <xdr:colOff>590556</xdr:colOff>
      <xdr:row>1</xdr:row>
      <xdr:rowOff>362585</xdr:rowOff>
    </xdr:to>
    <xdr:sp macro="" textlink="">
      <xdr:nvSpPr>
        <xdr:cNvPr id="6" name="AutoShape 94"/>
        <xdr:cNvSpPr>
          <a:spLocks/>
        </xdr:cNvSpPr>
      </xdr:nvSpPr>
      <xdr:spPr bwMode="auto">
        <a:xfrm>
          <a:off x="3484569" y="0"/>
          <a:ext cx="114300" cy="822960"/>
        </a:xfrm>
        <a:prstGeom prst="rightBrace">
          <a:avLst>
            <a:gd name="adj1" fmla="val 33333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23813</xdr:colOff>
      <xdr:row>1</xdr:row>
      <xdr:rowOff>119064</xdr:rowOff>
    </xdr:from>
    <xdr:to>
      <xdr:col>10</xdr:col>
      <xdr:colOff>19050</xdr:colOff>
      <xdr:row>3</xdr:row>
      <xdr:rowOff>20639</xdr:rowOff>
    </xdr:to>
    <xdr:sp macro="" textlink="">
      <xdr:nvSpPr>
        <xdr:cNvPr id="7" name="Rectangular Callout 6"/>
        <xdr:cNvSpPr>
          <a:spLocks noChangeArrowheads="1"/>
        </xdr:cNvSpPr>
      </xdr:nvSpPr>
      <xdr:spPr bwMode="auto">
        <a:xfrm>
          <a:off x="4865688" y="579439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Formulas in M5:N5 copied to M6:N24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12</xdr:col>
      <xdr:colOff>547687</xdr:colOff>
      <xdr:row>23</xdr:row>
      <xdr:rowOff>158748</xdr:rowOff>
    </xdr:from>
    <xdr:to>
      <xdr:col>13</xdr:col>
      <xdr:colOff>165100</xdr:colOff>
      <xdr:row>25</xdr:row>
      <xdr:rowOff>6348</xdr:rowOff>
    </xdr:to>
    <xdr:sp macro="" textlink="">
      <xdr:nvSpPr>
        <xdr:cNvPr id="8" name="AutoShape 34"/>
        <xdr:cNvSpPr>
          <a:spLocks noChangeArrowheads="1"/>
        </xdr:cNvSpPr>
      </xdr:nvSpPr>
      <xdr:spPr bwMode="auto">
        <a:xfrm>
          <a:off x="8032750" y="4984748"/>
          <a:ext cx="228600" cy="228600"/>
        </a:xfrm>
        <a:prstGeom prst="star5">
          <a:avLst/>
        </a:prstGeom>
        <a:solidFill>
          <a:srgbClr val="0099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9</xdr:col>
      <xdr:colOff>385763</xdr:colOff>
      <xdr:row>1</xdr:row>
      <xdr:rowOff>333376</xdr:rowOff>
    </xdr:from>
    <xdr:to>
      <xdr:col>10</xdr:col>
      <xdr:colOff>3175</xdr:colOff>
      <xdr:row>3</xdr:row>
      <xdr:rowOff>6351</xdr:rowOff>
    </xdr:to>
    <xdr:sp macro="" textlink="">
      <xdr:nvSpPr>
        <xdr:cNvPr id="9" name="AutoShape 43"/>
        <xdr:cNvSpPr>
          <a:spLocks noChangeArrowheads="1"/>
        </xdr:cNvSpPr>
      </xdr:nvSpPr>
      <xdr:spPr bwMode="auto">
        <a:xfrm>
          <a:off x="6450013" y="793751"/>
          <a:ext cx="228600" cy="228600"/>
        </a:xfrm>
        <a:prstGeom prst="star5">
          <a:avLst/>
        </a:prstGeom>
        <a:solidFill>
          <a:srgbClr val="0099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12</xdr:col>
      <xdr:colOff>1</xdr:colOff>
      <xdr:row>14</xdr:row>
      <xdr:rowOff>0</xdr:rowOff>
    </xdr:from>
    <xdr:to>
      <xdr:col>14</xdr:col>
      <xdr:colOff>15876</xdr:colOff>
      <xdr:row>34</xdr:row>
      <xdr:rowOff>0</xdr:rowOff>
    </xdr:to>
    <xdr:sp macro="" textlink="">
      <xdr:nvSpPr>
        <xdr:cNvPr id="11" name="Rectangle 10"/>
        <xdr:cNvSpPr/>
      </xdr:nvSpPr>
      <xdr:spPr>
        <a:xfrm>
          <a:off x="7485064" y="3111500"/>
          <a:ext cx="1238250" cy="3810000"/>
        </a:xfrm>
        <a:prstGeom prst="rect">
          <a:avLst/>
        </a:prstGeom>
        <a:noFill/>
        <a:ln w="28575" cap="flat" cmpd="sng" algn="ctr">
          <a:solidFill>
            <a:srgbClr val="70AD47"/>
          </a:solidFill>
          <a:prstDash val="solid"/>
          <a:miter lim="800000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</xdr:colOff>
      <xdr:row>35</xdr:row>
      <xdr:rowOff>0</xdr:rowOff>
    </xdr:from>
    <xdr:to>
      <xdr:col>2</xdr:col>
      <xdr:colOff>1</xdr:colOff>
      <xdr:row>36</xdr:row>
      <xdr:rowOff>182563</xdr:rowOff>
    </xdr:to>
    <xdr:sp macro="" textlink="">
      <xdr:nvSpPr>
        <xdr:cNvPr id="14" name="Rectangle 13"/>
        <xdr:cNvSpPr/>
      </xdr:nvSpPr>
      <xdr:spPr>
        <a:xfrm>
          <a:off x="1174751" y="7112000"/>
          <a:ext cx="611188" cy="373063"/>
        </a:xfrm>
        <a:prstGeom prst="rect">
          <a:avLst/>
        </a:prstGeom>
        <a:noFill/>
        <a:ln w="28575" cap="flat" cmpd="sng" algn="ctr">
          <a:solidFill>
            <a:srgbClr val="70AD47"/>
          </a:solidFill>
          <a:prstDash val="solid"/>
          <a:miter lim="800000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7939</xdr:colOff>
      <xdr:row>35</xdr:row>
      <xdr:rowOff>60011</xdr:rowOff>
    </xdr:from>
    <xdr:to>
      <xdr:col>1</xdr:col>
      <xdr:colOff>236539</xdr:colOff>
      <xdr:row>36</xdr:row>
      <xdr:rowOff>98111</xdr:rowOff>
    </xdr:to>
    <xdr:sp macro="" textlink="">
      <xdr:nvSpPr>
        <xdr:cNvPr id="15" name="AutoShape 54"/>
        <xdr:cNvSpPr>
          <a:spLocks noChangeArrowheads="1"/>
        </xdr:cNvSpPr>
      </xdr:nvSpPr>
      <xdr:spPr bwMode="auto">
        <a:xfrm>
          <a:off x="1182689" y="7172011"/>
          <a:ext cx="228600" cy="228600"/>
        </a:xfrm>
        <a:prstGeom prst="star5">
          <a:avLst/>
        </a:prstGeom>
        <a:solidFill>
          <a:schemeClr val="accent1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9</xdr:col>
      <xdr:colOff>393701</xdr:colOff>
      <xdr:row>7</xdr:row>
      <xdr:rowOff>127004</xdr:rowOff>
    </xdr:from>
    <xdr:to>
      <xdr:col>10</xdr:col>
      <xdr:colOff>11113</xdr:colOff>
      <xdr:row>8</xdr:row>
      <xdr:rowOff>165104</xdr:rowOff>
    </xdr:to>
    <xdr:sp macro="" textlink="">
      <xdr:nvSpPr>
        <xdr:cNvPr id="16" name="AutoShape 55"/>
        <xdr:cNvSpPr>
          <a:spLocks noChangeArrowheads="1"/>
        </xdr:cNvSpPr>
      </xdr:nvSpPr>
      <xdr:spPr bwMode="auto">
        <a:xfrm>
          <a:off x="6457951" y="1905004"/>
          <a:ext cx="228600" cy="228600"/>
        </a:xfrm>
        <a:prstGeom prst="star5">
          <a:avLst/>
        </a:prstGeom>
        <a:solidFill>
          <a:schemeClr val="accent1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7</xdr:col>
      <xdr:colOff>15880</xdr:colOff>
      <xdr:row>9</xdr:row>
      <xdr:rowOff>95259</xdr:rowOff>
    </xdr:from>
    <xdr:to>
      <xdr:col>10</xdr:col>
      <xdr:colOff>11117</xdr:colOff>
      <xdr:row>12</xdr:row>
      <xdr:rowOff>163839</xdr:rowOff>
    </xdr:to>
    <xdr:sp macro="" textlink="">
      <xdr:nvSpPr>
        <xdr:cNvPr id="18" name="AutoShape 12"/>
        <xdr:cNvSpPr>
          <a:spLocks noChangeArrowheads="1"/>
        </xdr:cNvSpPr>
      </xdr:nvSpPr>
      <xdr:spPr bwMode="auto">
        <a:xfrm>
          <a:off x="4857755" y="2254259"/>
          <a:ext cx="1828800" cy="640080"/>
        </a:xfrm>
        <a:prstGeom prst="wedgeRectCallout">
          <a:avLst>
            <a:gd name="adj1" fmla="val 1597"/>
            <a:gd name="adj2" fmla="val -1203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B28: MAX function to calculate high score from 1</a:t>
          </a:r>
          <a:r>
            <a:rPr lang="en-US" sz="1200" baseline="300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st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 quiz</a:t>
          </a:r>
          <a:endParaRPr lang="en-US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37</xdr:row>
      <xdr:rowOff>0</xdr:rowOff>
    </xdr:from>
    <xdr:to>
      <xdr:col>2</xdr:col>
      <xdr:colOff>7937</xdr:colOff>
      <xdr:row>38</xdr:row>
      <xdr:rowOff>23813</xdr:rowOff>
    </xdr:to>
    <xdr:sp macro="" textlink="">
      <xdr:nvSpPr>
        <xdr:cNvPr id="20" name="Rectangle 19"/>
        <xdr:cNvSpPr/>
      </xdr:nvSpPr>
      <xdr:spPr>
        <a:xfrm>
          <a:off x="1174750" y="7493000"/>
          <a:ext cx="619125" cy="214313"/>
        </a:xfrm>
        <a:prstGeom prst="rect">
          <a:avLst/>
        </a:prstGeom>
        <a:noFill/>
        <a:ln w="28575" cap="flat" cmpd="sng" algn="ctr">
          <a:solidFill>
            <a:srgbClr val="70AD47"/>
          </a:solidFill>
          <a:prstDash val="solid"/>
          <a:miter lim="800000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23817</xdr:colOff>
      <xdr:row>36</xdr:row>
      <xdr:rowOff>158751</xdr:rowOff>
    </xdr:from>
    <xdr:to>
      <xdr:col>1</xdr:col>
      <xdr:colOff>252417</xdr:colOff>
      <xdr:row>38</xdr:row>
      <xdr:rowOff>6351</xdr:rowOff>
    </xdr:to>
    <xdr:sp macro="" textlink="">
      <xdr:nvSpPr>
        <xdr:cNvPr id="21" name="AutoShape 36"/>
        <xdr:cNvSpPr>
          <a:spLocks noChangeArrowheads="1"/>
        </xdr:cNvSpPr>
      </xdr:nvSpPr>
      <xdr:spPr bwMode="auto">
        <a:xfrm>
          <a:off x="1198567" y="7461251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9</xdr:col>
      <xdr:colOff>361955</xdr:colOff>
      <xdr:row>11</xdr:row>
      <xdr:rowOff>111133</xdr:rowOff>
    </xdr:from>
    <xdr:to>
      <xdr:col>9</xdr:col>
      <xdr:colOff>590555</xdr:colOff>
      <xdr:row>12</xdr:row>
      <xdr:rowOff>149233</xdr:rowOff>
    </xdr:to>
    <xdr:sp macro="" textlink="">
      <xdr:nvSpPr>
        <xdr:cNvPr id="22" name="AutoShape 44"/>
        <xdr:cNvSpPr>
          <a:spLocks noChangeArrowheads="1"/>
        </xdr:cNvSpPr>
      </xdr:nvSpPr>
      <xdr:spPr bwMode="auto">
        <a:xfrm>
          <a:off x="6426205" y="2651133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10</xdr:col>
      <xdr:colOff>206375</xdr:colOff>
      <xdr:row>7</xdr:row>
      <xdr:rowOff>158769</xdr:rowOff>
    </xdr:from>
    <xdr:to>
      <xdr:col>14</xdr:col>
      <xdr:colOff>3175</xdr:colOff>
      <xdr:row>10</xdr:row>
      <xdr:rowOff>44469</xdr:rowOff>
    </xdr:to>
    <xdr:sp macro="" textlink="">
      <xdr:nvSpPr>
        <xdr:cNvPr id="23" name="Rectangular Callout 22"/>
        <xdr:cNvSpPr>
          <a:spLocks noChangeArrowheads="1"/>
        </xdr:cNvSpPr>
      </xdr:nvSpPr>
      <xdr:spPr bwMode="auto">
        <a:xfrm>
          <a:off x="6881813" y="1936769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Formulas in B26:B30 copied to C26:K30</a:t>
          </a:r>
        </a:p>
      </xdr:txBody>
    </xdr:sp>
    <xdr:clientData/>
  </xdr:twoCellAnchor>
  <xdr:twoCellAnchor>
    <xdr:from>
      <xdr:col>2</xdr:col>
      <xdr:colOff>0</xdr:colOff>
      <xdr:row>35</xdr:row>
      <xdr:rowOff>0</xdr:rowOff>
    </xdr:from>
    <xdr:to>
      <xdr:col>11</xdr:col>
      <xdr:colOff>15875</xdr:colOff>
      <xdr:row>40</xdr:row>
      <xdr:rowOff>0</xdr:rowOff>
    </xdr:to>
    <xdr:sp macro="" textlink="">
      <xdr:nvSpPr>
        <xdr:cNvPr id="25" name="Rectangle 24"/>
        <xdr:cNvSpPr/>
      </xdr:nvSpPr>
      <xdr:spPr>
        <a:xfrm>
          <a:off x="1785938" y="7112000"/>
          <a:ext cx="5516562" cy="952500"/>
        </a:xfrm>
        <a:prstGeom prst="rect">
          <a:avLst/>
        </a:prstGeom>
        <a:noFill/>
        <a:ln w="28575" cap="flat" cmpd="sng" algn="ctr">
          <a:solidFill>
            <a:srgbClr val="70AD47"/>
          </a:solidFill>
          <a:prstDash val="solid"/>
          <a:miter lim="800000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111123</xdr:colOff>
      <xdr:row>37</xdr:row>
      <xdr:rowOff>150813</xdr:rowOff>
    </xdr:from>
    <xdr:to>
      <xdr:col>3</xdr:col>
      <xdr:colOff>339723</xdr:colOff>
      <xdr:row>38</xdr:row>
      <xdr:rowOff>188913</xdr:rowOff>
    </xdr:to>
    <xdr:sp macro="" textlink="">
      <xdr:nvSpPr>
        <xdr:cNvPr id="26" name="AutoShape 46"/>
        <xdr:cNvSpPr>
          <a:spLocks noChangeArrowheads="1"/>
        </xdr:cNvSpPr>
      </xdr:nvSpPr>
      <xdr:spPr bwMode="auto">
        <a:xfrm>
          <a:off x="2508248" y="7643813"/>
          <a:ext cx="228600" cy="228600"/>
        </a:xfrm>
        <a:prstGeom prst="star5">
          <a:avLst/>
        </a:prstGeom>
        <a:solidFill>
          <a:srgbClr val="6633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13</xdr:col>
      <xdr:colOff>385763</xdr:colOff>
      <xdr:row>8</xdr:row>
      <xdr:rowOff>182582</xdr:rowOff>
    </xdr:from>
    <xdr:to>
      <xdr:col>14</xdr:col>
      <xdr:colOff>3175</xdr:colOff>
      <xdr:row>10</xdr:row>
      <xdr:rowOff>30182</xdr:rowOff>
    </xdr:to>
    <xdr:sp macro="" textlink="">
      <xdr:nvSpPr>
        <xdr:cNvPr id="27" name="AutoShape 47"/>
        <xdr:cNvSpPr>
          <a:spLocks noChangeArrowheads="1"/>
        </xdr:cNvSpPr>
      </xdr:nvSpPr>
      <xdr:spPr bwMode="auto">
        <a:xfrm>
          <a:off x="8482013" y="2151082"/>
          <a:ext cx="228600" cy="228600"/>
        </a:xfrm>
        <a:prstGeom prst="star5">
          <a:avLst/>
        </a:prstGeom>
        <a:solidFill>
          <a:srgbClr val="66330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4</xdr:col>
      <xdr:colOff>476250</xdr:colOff>
      <xdr:row>2</xdr:row>
      <xdr:rowOff>182562</xdr:rowOff>
    </xdr:from>
    <xdr:to>
      <xdr:col>4</xdr:col>
      <xdr:colOff>594995</xdr:colOff>
      <xdr:row>13</xdr:row>
      <xdr:rowOff>7302</xdr:rowOff>
    </xdr:to>
    <xdr:sp macro="" textlink="">
      <xdr:nvSpPr>
        <xdr:cNvPr id="28" name="AutoShape 86"/>
        <xdr:cNvSpPr>
          <a:spLocks/>
        </xdr:cNvSpPr>
      </xdr:nvSpPr>
      <xdr:spPr bwMode="auto">
        <a:xfrm>
          <a:off x="3484563" y="1008062"/>
          <a:ext cx="118745" cy="1920240"/>
        </a:xfrm>
        <a:prstGeom prst="rightBrace">
          <a:avLst>
            <a:gd name="adj1" fmla="val 128342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10</xdr:col>
      <xdr:colOff>206374</xdr:colOff>
      <xdr:row>10</xdr:row>
      <xdr:rowOff>95259</xdr:rowOff>
    </xdr:from>
    <xdr:to>
      <xdr:col>14</xdr:col>
      <xdr:colOff>3174</xdr:colOff>
      <xdr:row>12</xdr:row>
      <xdr:rowOff>171459</xdr:rowOff>
    </xdr:to>
    <xdr:sp macro="" textlink="">
      <xdr:nvSpPr>
        <xdr:cNvPr id="29" name="Rectangular Callout 28"/>
        <xdr:cNvSpPr>
          <a:spLocks noChangeArrowheads="1"/>
        </xdr:cNvSpPr>
      </xdr:nvSpPr>
      <xdr:spPr bwMode="auto">
        <a:xfrm>
          <a:off x="6881812" y="2444759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10 rows inserted above row 4</a:t>
          </a:r>
        </a:p>
      </xdr:txBody>
    </xdr:sp>
    <xdr:clientData/>
  </xdr:twoCellAnchor>
  <xdr:twoCellAnchor>
    <xdr:from>
      <xdr:col>5</xdr:col>
      <xdr:colOff>47625</xdr:colOff>
      <xdr:row>7</xdr:row>
      <xdr:rowOff>79376</xdr:rowOff>
    </xdr:from>
    <xdr:to>
      <xdr:col>5</xdr:col>
      <xdr:colOff>276225</xdr:colOff>
      <xdr:row>8</xdr:row>
      <xdr:rowOff>117476</xdr:rowOff>
    </xdr:to>
    <xdr:sp macro="" textlink="">
      <xdr:nvSpPr>
        <xdr:cNvPr id="30" name="AutoShape 37"/>
        <xdr:cNvSpPr>
          <a:spLocks noChangeArrowheads="1"/>
        </xdr:cNvSpPr>
      </xdr:nvSpPr>
      <xdr:spPr bwMode="auto">
        <a:xfrm>
          <a:off x="3667125" y="1857376"/>
          <a:ext cx="228600" cy="228600"/>
        </a:xfrm>
        <a:prstGeom prst="star5">
          <a:avLst/>
        </a:prstGeom>
        <a:solidFill>
          <a:srgbClr val="FF5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13</xdr:col>
      <xdr:colOff>369887</xdr:colOff>
      <xdr:row>11</xdr:row>
      <xdr:rowOff>111134</xdr:rowOff>
    </xdr:from>
    <xdr:to>
      <xdr:col>13</xdr:col>
      <xdr:colOff>598487</xdr:colOff>
      <xdr:row>12</xdr:row>
      <xdr:rowOff>149234</xdr:rowOff>
    </xdr:to>
    <xdr:sp macro="" textlink="">
      <xdr:nvSpPr>
        <xdr:cNvPr id="31" name="AutoShape 45"/>
        <xdr:cNvSpPr>
          <a:spLocks noChangeArrowheads="1"/>
        </xdr:cNvSpPr>
      </xdr:nvSpPr>
      <xdr:spPr bwMode="auto">
        <a:xfrm>
          <a:off x="8466137" y="2651134"/>
          <a:ext cx="228600" cy="228600"/>
        </a:xfrm>
        <a:prstGeom prst="star5">
          <a:avLst/>
        </a:prstGeom>
        <a:solidFill>
          <a:srgbClr val="FF5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436562</xdr:colOff>
      <xdr:row>43</xdr:row>
      <xdr:rowOff>15871</xdr:rowOff>
    </xdr:from>
    <xdr:to>
      <xdr:col>2</xdr:col>
      <xdr:colOff>53974</xdr:colOff>
      <xdr:row>44</xdr:row>
      <xdr:rowOff>53971</xdr:rowOff>
    </xdr:to>
    <xdr:sp macro="" textlink="">
      <xdr:nvSpPr>
        <xdr:cNvPr id="34" name="AutoShape 56"/>
        <xdr:cNvSpPr>
          <a:spLocks noChangeArrowheads="1"/>
        </xdr:cNvSpPr>
      </xdr:nvSpPr>
      <xdr:spPr bwMode="auto">
        <a:xfrm>
          <a:off x="1611312" y="8651871"/>
          <a:ext cx="228600" cy="228600"/>
        </a:xfrm>
        <a:prstGeom prst="star5">
          <a:avLst/>
        </a:prstGeom>
        <a:solidFill>
          <a:srgbClr val="A5002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23787</xdr:colOff>
      <xdr:row>44</xdr:row>
      <xdr:rowOff>166677</xdr:rowOff>
    </xdr:from>
    <xdr:to>
      <xdr:col>2</xdr:col>
      <xdr:colOff>66649</xdr:colOff>
      <xdr:row>49</xdr:row>
      <xdr:rowOff>128577</xdr:rowOff>
    </xdr:to>
    <xdr:sp macro="" textlink="">
      <xdr:nvSpPr>
        <xdr:cNvPr id="37" name="AutoShape 12"/>
        <xdr:cNvSpPr>
          <a:spLocks noChangeArrowheads="1"/>
        </xdr:cNvSpPr>
      </xdr:nvSpPr>
      <xdr:spPr bwMode="auto">
        <a:xfrm>
          <a:off x="23787" y="8993177"/>
          <a:ext cx="1828800" cy="914400"/>
        </a:xfrm>
        <a:prstGeom prst="wedgeRectCallout">
          <a:avLst>
            <a:gd name="adj1" fmla="val 1597"/>
            <a:gd name="adj2" fmla="val -1203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A6:A9: “Overall Scores”, “Lowest Average”, “Median Average”, “Highest Average”. A11: “Class Average”</a:t>
          </a:r>
        </a:p>
      </xdr:txBody>
    </xdr:sp>
    <xdr:clientData/>
  </xdr:twoCellAnchor>
  <xdr:twoCellAnchor>
    <xdr:from>
      <xdr:col>1</xdr:col>
      <xdr:colOff>449233</xdr:colOff>
      <xdr:row>48</xdr:row>
      <xdr:rowOff>71428</xdr:rowOff>
    </xdr:from>
    <xdr:to>
      <xdr:col>2</xdr:col>
      <xdr:colOff>66645</xdr:colOff>
      <xdr:row>49</xdr:row>
      <xdr:rowOff>109528</xdr:rowOff>
    </xdr:to>
    <xdr:sp macro="" textlink="">
      <xdr:nvSpPr>
        <xdr:cNvPr id="39" name="AutoShape 41"/>
        <xdr:cNvSpPr>
          <a:spLocks noChangeArrowheads="1"/>
        </xdr:cNvSpPr>
      </xdr:nvSpPr>
      <xdr:spPr bwMode="auto">
        <a:xfrm>
          <a:off x="1623983" y="9659928"/>
          <a:ext cx="228600" cy="228600"/>
        </a:xfrm>
        <a:prstGeom prst="star5">
          <a:avLst/>
        </a:prstGeom>
        <a:solidFill>
          <a:schemeClr val="bg2">
            <a:lumMod val="5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2</xdr:row>
      <xdr:rowOff>182564</xdr:rowOff>
    </xdr:from>
    <xdr:to>
      <xdr:col>2</xdr:col>
      <xdr:colOff>7937</xdr:colOff>
      <xdr:row>4</xdr:row>
      <xdr:rowOff>15875</xdr:rowOff>
    </xdr:to>
    <xdr:sp macro="" textlink="">
      <xdr:nvSpPr>
        <xdr:cNvPr id="41" name="Rectangle 40"/>
        <xdr:cNvSpPr/>
      </xdr:nvSpPr>
      <xdr:spPr>
        <a:xfrm>
          <a:off x="0" y="1008064"/>
          <a:ext cx="1793875" cy="214311"/>
        </a:xfrm>
        <a:prstGeom prst="rect">
          <a:avLst/>
        </a:prstGeom>
        <a:noFill/>
        <a:ln w="28575" cap="flat" cmpd="sng" algn="ctr">
          <a:solidFill>
            <a:srgbClr val="70AD47"/>
          </a:solidFill>
          <a:prstDash val="solid"/>
          <a:miter lim="800000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0</xdr:colOff>
      <xdr:row>6</xdr:row>
      <xdr:rowOff>0</xdr:rowOff>
    </xdr:from>
    <xdr:to>
      <xdr:col>2</xdr:col>
      <xdr:colOff>15875</xdr:colOff>
      <xdr:row>11</xdr:row>
      <xdr:rowOff>7938</xdr:rowOff>
    </xdr:to>
    <xdr:sp macro="" textlink="">
      <xdr:nvSpPr>
        <xdr:cNvPr id="43" name="Rectangle 42"/>
        <xdr:cNvSpPr/>
      </xdr:nvSpPr>
      <xdr:spPr>
        <a:xfrm>
          <a:off x="1174750" y="1587500"/>
          <a:ext cx="627063" cy="960438"/>
        </a:xfrm>
        <a:prstGeom prst="rect">
          <a:avLst/>
        </a:prstGeom>
        <a:noFill/>
        <a:ln w="28575" cap="flat" cmpd="sng" algn="ctr">
          <a:solidFill>
            <a:srgbClr val="70AD47"/>
          </a:solidFill>
          <a:prstDash val="solid"/>
          <a:miter lim="800000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55563</xdr:colOff>
      <xdr:row>7</xdr:row>
      <xdr:rowOff>103187</xdr:rowOff>
    </xdr:from>
    <xdr:to>
      <xdr:col>1</xdr:col>
      <xdr:colOff>284163</xdr:colOff>
      <xdr:row>8</xdr:row>
      <xdr:rowOff>141287</xdr:rowOff>
    </xdr:to>
    <xdr:sp macro="" textlink="">
      <xdr:nvSpPr>
        <xdr:cNvPr id="44" name="AutoShape 52"/>
        <xdr:cNvSpPr>
          <a:spLocks noChangeArrowheads="1"/>
        </xdr:cNvSpPr>
      </xdr:nvSpPr>
      <xdr:spPr bwMode="auto">
        <a:xfrm>
          <a:off x="1230313" y="1881187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300037</xdr:colOff>
      <xdr:row>48</xdr:row>
      <xdr:rowOff>32384</xdr:rowOff>
    </xdr:from>
    <xdr:to>
      <xdr:col>5</xdr:col>
      <xdr:colOff>528637</xdr:colOff>
      <xdr:row>49</xdr:row>
      <xdr:rowOff>70484</xdr:rowOff>
    </xdr:to>
    <xdr:sp macro="" textlink="">
      <xdr:nvSpPr>
        <xdr:cNvPr id="45" name="AutoShape 53"/>
        <xdr:cNvSpPr>
          <a:spLocks noChangeArrowheads="1"/>
        </xdr:cNvSpPr>
      </xdr:nvSpPr>
      <xdr:spPr bwMode="auto">
        <a:xfrm>
          <a:off x="3919537" y="9620884"/>
          <a:ext cx="228600" cy="228600"/>
        </a:xfrm>
        <a:prstGeom prst="star5">
          <a:avLst/>
        </a:prstGeom>
        <a:solidFill>
          <a:srgbClr val="FDCDE8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6</xdr:col>
      <xdr:colOff>388929</xdr:colOff>
      <xdr:row>40</xdr:row>
      <xdr:rowOff>158755</xdr:rowOff>
    </xdr:from>
    <xdr:to>
      <xdr:col>9</xdr:col>
      <xdr:colOff>384167</xdr:colOff>
      <xdr:row>45</xdr:row>
      <xdr:rowOff>29215</xdr:rowOff>
    </xdr:to>
    <xdr:sp macro="" textlink="">
      <xdr:nvSpPr>
        <xdr:cNvPr id="47" name="AutoShape 12"/>
        <xdr:cNvSpPr>
          <a:spLocks noChangeArrowheads="1"/>
        </xdr:cNvSpPr>
      </xdr:nvSpPr>
      <xdr:spPr bwMode="auto">
        <a:xfrm>
          <a:off x="4619617" y="8223255"/>
          <a:ext cx="1828800" cy="822960"/>
        </a:xfrm>
        <a:prstGeom prst="wedgeRectCallout">
          <a:avLst>
            <a:gd name="adj1" fmla="val 1597"/>
            <a:gd name="adj2" fmla="val -1203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Borders added to A4:B4, A7:B9, A11:B11, A14:K34, M14:N34, A36:K38, A40:K40</a:t>
          </a:r>
        </a:p>
      </xdr:txBody>
    </xdr:sp>
    <xdr:clientData/>
  </xdr:twoCellAnchor>
  <xdr:twoCellAnchor>
    <xdr:from>
      <xdr:col>6</xdr:col>
      <xdr:colOff>396868</xdr:colOff>
      <xdr:row>46</xdr:row>
      <xdr:rowOff>55548</xdr:rowOff>
    </xdr:from>
    <xdr:to>
      <xdr:col>9</xdr:col>
      <xdr:colOff>392106</xdr:colOff>
      <xdr:row>49</xdr:row>
      <xdr:rowOff>124128</xdr:rowOff>
    </xdr:to>
    <xdr:sp macro="" textlink="">
      <xdr:nvSpPr>
        <xdr:cNvPr id="48" name="Rectangular Callout 47"/>
        <xdr:cNvSpPr>
          <a:spLocks noChangeArrowheads="1"/>
        </xdr:cNvSpPr>
      </xdr:nvSpPr>
      <xdr:spPr bwMode="auto">
        <a:xfrm>
          <a:off x="4627556" y="9263048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Page layout landscape, scaled to print on a single page</a:t>
          </a:r>
        </a:p>
      </xdr:txBody>
    </xdr:sp>
    <xdr:clientData/>
  </xdr:twoCellAnchor>
  <xdr:twoCellAnchor>
    <xdr:from>
      <xdr:col>10</xdr:col>
      <xdr:colOff>214312</xdr:colOff>
      <xdr:row>4</xdr:row>
      <xdr:rowOff>39684</xdr:rowOff>
    </xdr:from>
    <xdr:to>
      <xdr:col>14</xdr:col>
      <xdr:colOff>11112</xdr:colOff>
      <xdr:row>7</xdr:row>
      <xdr:rowOff>108264</xdr:rowOff>
    </xdr:to>
    <xdr:sp macro="" textlink="">
      <xdr:nvSpPr>
        <xdr:cNvPr id="49" name="Rectangular Callout 48"/>
        <xdr:cNvSpPr>
          <a:spLocks noChangeArrowheads="1"/>
        </xdr:cNvSpPr>
      </xdr:nvSpPr>
      <xdr:spPr bwMode="auto">
        <a:xfrm>
          <a:off x="6889750" y="1246184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B30: Formula to calculate average score from 1st quiz</a:t>
          </a:r>
        </a:p>
      </xdr:txBody>
    </xdr:sp>
    <xdr:clientData/>
  </xdr:twoCellAnchor>
  <xdr:twoCellAnchor>
    <xdr:from>
      <xdr:col>1</xdr:col>
      <xdr:colOff>0</xdr:colOff>
      <xdr:row>39</xdr:row>
      <xdr:rowOff>0</xdr:rowOff>
    </xdr:from>
    <xdr:to>
      <xdr:col>2</xdr:col>
      <xdr:colOff>7937</xdr:colOff>
      <xdr:row>40</xdr:row>
      <xdr:rowOff>23813</xdr:rowOff>
    </xdr:to>
    <xdr:sp macro="" textlink="">
      <xdr:nvSpPr>
        <xdr:cNvPr id="50" name="Rectangle 49"/>
        <xdr:cNvSpPr/>
      </xdr:nvSpPr>
      <xdr:spPr>
        <a:xfrm>
          <a:off x="1174750" y="7874000"/>
          <a:ext cx="619125" cy="214313"/>
        </a:xfrm>
        <a:prstGeom prst="rect">
          <a:avLst/>
        </a:prstGeom>
        <a:noFill/>
        <a:ln w="28575" cap="flat" cmpd="sng" algn="ctr">
          <a:solidFill>
            <a:srgbClr val="70AD47"/>
          </a:solidFill>
          <a:prstDash val="solid"/>
          <a:miter lim="800000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15875</xdr:colOff>
      <xdr:row>38</xdr:row>
      <xdr:rowOff>166681</xdr:rowOff>
    </xdr:from>
    <xdr:to>
      <xdr:col>1</xdr:col>
      <xdr:colOff>244475</xdr:colOff>
      <xdr:row>40</xdr:row>
      <xdr:rowOff>14281</xdr:rowOff>
    </xdr:to>
    <xdr:sp macro="" textlink="">
      <xdr:nvSpPr>
        <xdr:cNvPr id="51" name="AutoShape 33"/>
        <xdr:cNvSpPr>
          <a:spLocks noChangeArrowheads="1"/>
        </xdr:cNvSpPr>
      </xdr:nvSpPr>
      <xdr:spPr bwMode="auto">
        <a:xfrm>
          <a:off x="1190625" y="7850181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13</xdr:col>
      <xdr:colOff>385763</xdr:colOff>
      <xdr:row>6</xdr:row>
      <xdr:rowOff>55559</xdr:rowOff>
    </xdr:from>
    <xdr:to>
      <xdr:col>14</xdr:col>
      <xdr:colOff>3175</xdr:colOff>
      <xdr:row>7</xdr:row>
      <xdr:rowOff>93659</xdr:rowOff>
    </xdr:to>
    <xdr:sp macro="" textlink="">
      <xdr:nvSpPr>
        <xdr:cNvPr id="52" name="AutoShape 42"/>
        <xdr:cNvSpPr>
          <a:spLocks noChangeArrowheads="1"/>
        </xdr:cNvSpPr>
      </xdr:nvSpPr>
      <xdr:spPr bwMode="auto">
        <a:xfrm>
          <a:off x="8482013" y="1643059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10</xdr:col>
      <xdr:colOff>214317</xdr:colOff>
      <xdr:row>40</xdr:row>
      <xdr:rowOff>158734</xdr:rowOff>
    </xdr:from>
    <xdr:to>
      <xdr:col>14</xdr:col>
      <xdr:colOff>11117</xdr:colOff>
      <xdr:row>44</xdr:row>
      <xdr:rowOff>36814</xdr:rowOff>
    </xdr:to>
    <xdr:sp macro="" textlink="">
      <xdr:nvSpPr>
        <xdr:cNvPr id="53" name="Rectangular Callout 52"/>
        <xdr:cNvSpPr>
          <a:spLocks noChangeArrowheads="1"/>
        </xdr:cNvSpPr>
      </xdr:nvSpPr>
      <xdr:spPr bwMode="auto">
        <a:xfrm>
          <a:off x="6889755" y="8223234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Formulas displayed. Gridlines and row/column headings set to print</a:t>
          </a:r>
        </a:p>
      </xdr:txBody>
    </xdr:sp>
    <xdr:clientData/>
  </xdr:twoCellAnchor>
  <xdr:twoCellAnchor>
    <xdr:from>
      <xdr:col>10</xdr:col>
      <xdr:colOff>206379</xdr:colOff>
      <xdr:row>44</xdr:row>
      <xdr:rowOff>61897</xdr:rowOff>
    </xdr:from>
    <xdr:to>
      <xdr:col>14</xdr:col>
      <xdr:colOff>3179</xdr:colOff>
      <xdr:row>49</xdr:row>
      <xdr:rowOff>115237</xdr:rowOff>
    </xdr:to>
    <xdr:sp macro="" textlink="">
      <xdr:nvSpPr>
        <xdr:cNvPr id="54" name="Rectangular Callout 53"/>
        <xdr:cNvSpPr>
          <a:spLocks noChangeArrowheads="1"/>
        </xdr:cNvSpPr>
      </xdr:nvSpPr>
      <xdr:spPr bwMode="auto">
        <a:xfrm>
          <a:off x="6881817" y="8888397"/>
          <a:ext cx="1828800" cy="100584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  <a:tabLst>
              <a:tab pos="800100" algn="l"/>
            </a:tabLs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Sheet displayed in Normal view, formulas hidden; gridlines, column/</a:t>
          </a:r>
        </a:p>
        <a:p>
          <a:pPr marL="0" marR="0" indent="0">
            <a:lnSpc>
              <a:spcPct val="100000"/>
            </a:lnSpc>
            <a:spcBef>
              <a:spcPts val="0"/>
            </a:spcBef>
            <a:spcAft>
              <a:spcPts val="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row headings set to not print</a:t>
          </a:r>
        </a:p>
      </xdr:txBody>
    </xdr:sp>
    <xdr:clientData/>
  </xdr:twoCellAnchor>
  <xdr:twoCellAnchor>
    <xdr:from>
      <xdr:col>12</xdr:col>
      <xdr:colOff>571500</xdr:colOff>
      <xdr:row>13</xdr:row>
      <xdr:rowOff>154940</xdr:rowOff>
    </xdr:from>
    <xdr:to>
      <xdr:col>13</xdr:col>
      <xdr:colOff>188913</xdr:colOff>
      <xdr:row>15</xdr:row>
      <xdr:rowOff>2540</xdr:rowOff>
    </xdr:to>
    <xdr:sp macro="" textlink="">
      <xdr:nvSpPr>
        <xdr:cNvPr id="55" name="AutoShape 35"/>
        <xdr:cNvSpPr>
          <a:spLocks noChangeArrowheads="1"/>
        </xdr:cNvSpPr>
      </xdr:nvSpPr>
      <xdr:spPr bwMode="auto">
        <a:xfrm>
          <a:off x="8056563" y="3075940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13</xdr:col>
      <xdr:colOff>361950</xdr:colOff>
      <xdr:row>2</xdr:row>
      <xdr:rowOff>119062</xdr:rowOff>
    </xdr:from>
    <xdr:to>
      <xdr:col>13</xdr:col>
      <xdr:colOff>590550</xdr:colOff>
      <xdr:row>3</xdr:row>
      <xdr:rowOff>157162</xdr:rowOff>
    </xdr:to>
    <xdr:sp macro="" textlink="">
      <xdr:nvSpPr>
        <xdr:cNvPr id="56" name="AutoShape 41"/>
        <xdr:cNvSpPr>
          <a:spLocks noChangeArrowheads="1"/>
        </xdr:cNvSpPr>
      </xdr:nvSpPr>
      <xdr:spPr bwMode="auto">
        <a:xfrm>
          <a:off x="8458200" y="944562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1068387</xdr:colOff>
      <xdr:row>2</xdr:row>
      <xdr:rowOff>174625</xdr:rowOff>
    </xdr:from>
    <xdr:to>
      <xdr:col>1</xdr:col>
      <xdr:colOff>122237</xdr:colOff>
      <xdr:row>4</xdr:row>
      <xdr:rowOff>22225</xdr:rowOff>
    </xdr:to>
    <xdr:sp macro="" textlink="">
      <xdr:nvSpPr>
        <xdr:cNvPr id="35" name="AutoShape 57"/>
        <xdr:cNvSpPr>
          <a:spLocks noChangeArrowheads="1"/>
        </xdr:cNvSpPr>
      </xdr:nvSpPr>
      <xdr:spPr bwMode="auto">
        <a:xfrm>
          <a:off x="1068387" y="1000125"/>
          <a:ext cx="228600" cy="228600"/>
        </a:xfrm>
        <a:prstGeom prst="star5">
          <a:avLst/>
        </a:prstGeom>
        <a:solidFill>
          <a:srgbClr val="A50021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1</xdr:colOff>
      <xdr:row>5</xdr:row>
      <xdr:rowOff>23813</xdr:rowOff>
    </xdr:from>
    <xdr:to>
      <xdr:col>1</xdr:col>
      <xdr:colOff>7939</xdr:colOff>
      <xdr:row>9</xdr:row>
      <xdr:rowOff>0</xdr:rowOff>
    </xdr:to>
    <xdr:sp macro="" textlink="">
      <xdr:nvSpPr>
        <xdr:cNvPr id="57" name="Rectangle 56"/>
        <xdr:cNvSpPr/>
      </xdr:nvSpPr>
      <xdr:spPr>
        <a:xfrm>
          <a:off x="1" y="1420813"/>
          <a:ext cx="1182688" cy="738187"/>
        </a:xfrm>
        <a:prstGeom prst="rect">
          <a:avLst/>
        </a:prstGeom>
        <a:noFill/>
        <a:ln w="28575" cap="flat" cmpd="sng" algn="ctr">
          <a:solidFill>
            <a:srgbClr val="70AD47"/>
          </a:solidFill>
          <a:prstDash val="solid"/>
          <a:miter lim="800000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928687</xdr:colOff>
      <xdr:row>6</xdr:row>
      <xdr:rowOff>71437</xdr:rowOff>
    </xdr:from>
    <xdr:to>
      <xdr:col>0</xdr:col>
      <xdr:colOff>1157287</xdr:colOff>
      <xdr:row>7</xdr:row>
      <xdr:rowOff>109537</xdr:rowOff>
    </xdr:to>
    <xdr:sp macro="" textlink="">
      <xdr:nvSpPr>
        <xdr:cNvPr id="58" name="AutoShape 35"/>
        <xdr:cNvSpPr>
          <a:spLocks noChangeArrowheads="1"/>
        </xdr:cNvSpPr>
      </xdr:nvSpPr>
      <xdr:spPr bwMode="auto">
        <a:xfrm>
          <a:off x="928687" y="1658937"/>
          <a:ext cx="228600" cy="228600"/>
        </a:xfrm>
        <a:prstGeom prst="star5">
          <a:avLst/>
        </a:prstGeom>
        <a:solidFill>
          <a:schemeClr val="bg2">
            <a:lumMod val="5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1</xdr:col>
      <xdr:colOff>7938</xdr:colOff>
      <xdr:row>10</xdr:row>
      <xdr:rowOff>182563</xdr:rowOff>
    </xdr:to>
    <xdr:sp macro="" textlink="">
      <xdr:nvSpPr>
        <xdr:cNvPr id="59" name="Rectangle 58"/>
        <xdr:cNvSpPr/>
      </xdr:nvSpPr>
      <xdr:spPr>
        <a:xfrm>
          <a:off x="0" y="2349500"/>
          <a:ext cx="1182688" cy="182563"/>
        </a:xfrm>
        <a:prstGeom prst="rect">
          <a:avLst/>
        </a:prstGeom>
        <a:noFill/>
        <a:ln w="28575" cap="flat" cmpd="sng" algn="ctr">
          <a:solidFill>
            <a:srgbClr val="70AD47"/>
          </a:solidFill>
          <a:prstDash val="solid"/>
          <a:miter lim="800000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936649</xdr:colOff>
      <xdr:row>9</xdr:row>
      <xdr:rowOff>139055</xdr:rowOff>
    </xdr:from>
    <xdr:to>
      <xdr:col>0</xdr:col>
      <xdr:colOff>1165249</xdr:colOff>
      <xdr:row>10</xdr:row>
      <xdr:rowOff>177155</xdr:rowOff>
    </xdr:to>
    <xdr:sp macro="" textlink="">
      <xdr:nvSpPr>
        <xdr:cNvPr id="38" name="AutoShape 35"/>
        <xdr:cNvSpPr>
          <a:spLocks noChangeArrowheads="1"/>
        </xdr:cNvSpPr>
      </xdr:nvSpPr>
      <xdr:spPr bwMode="auto">
        <a:xfrm>
          <a:off x="936649" y="2298055"/>
          <a:ext cx="228600" cy="228600"/>
        </a:xfrm>
        <a:prstGeom prst="star5">
          <a:avLst/>
        </a:prstGeom>
        <a:solidFill>
          <a:schemeClr val="bg2">
            <a:lumMod val="5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>
      <selection activeCell="H10" sqref="H10"/>
    </sheetView>
  </sheetViews>
  <sheetFormatPr defaultRowHeight="15" x14ac:dyDescent="0.25"/>
  <sheetData>
    <row r="1" spans="1:2" ht="36" x14ac:dyDescent="0.55000000000000004">
      <c r="A1" s="3" t="s">
        <v>32</v>
      </c>
    </row>
    <row r="3" spans="1:2" x14ac:dyDescent="0.25">
      <c r="A3" t="s">
        <v>42</v>
      </c>
      <c r="B3" t="s">
        <v>46</v>
      </c>
    </row>
    <row r="4" spans="1:2" x14ac:dyDescent="0.25">
      <c r="A4" t="s">
        <v>43</v>
      </c>
      <c r="B4" s="6">
        <v>42524</v>
      </c>
    </row>
    <row r="5" spans="1:2" x14ac:dyDescent="0.25">
      <c r="A5" t="s">
        <v>44</v>
      </c>
      <c r="B5" t="s">
        <v>45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zoomScale="120" zoomScaleNormal="120" workbookViewId="0">
      <selection activeCell="Q27" sqref="Q27"/>
    </sheetView>
  </sheetViews>
  <sheetFormatPr defaultRowHeight="15" x14ac:dyDescent="0.25"/>
  <cols>
    <col min="1" max="1" width="17.5703125" customWidth="1"/>
    <col min="12" max="12" width="3" customWidth="1"/>
  </cols>
  <sheetData>
    <row r="1" spans="1:14" ht="36" x14ac:dyDescent="0.55000000000000004">
      <c r="A1" s="3" t="s">
        <v>32</v>
      </c>
    </row>
    <row r="2" spans="1:14" ht="28.5" x14ac:dyDescent="0.45">
      <c r="A2" s="2" t="s">
        <v>33</v>
      </c>
    </row>
    <row r="4" spans="1:14" x14ac:dyDescent="0.25">
      <c r="A4" s="1" t="s">
        <v>34</v>
      </c>
      <c r="B4" s="1">
        <f>COUNT(N15:N34)</f>
        <v>20</v>
      </c>
    </row>
    <row r="5" spans="1:14" x14ac:dyDescent="0.25">
      <c r="A5" s="4"/>
      <c r="B5" s="4"/>
    </row>
    <row r="6" spans="1:14" x14ac:dyDescent="0.25">
      <c r="A6" s="5" t="s">
        <v>37</v>
      </c>
    </row>
    <row r="7" spans="1:14" x14ac:dyDescent="0.25">
      <c r="A7" s="1" t="s">
        <v>47</v>
      </c>
      <c r="B7" s="1">
        <f>MIN(N15:N34)</f>
        <v>51.8</v>
      </c>
    </row>
    <row r="8" spans="1:14" x14ac:dyDescent="0.25">
      <c r="A8" s="1" t="s">
        <v>38</v>
      </c>
      <c r="B8" s="1">
        <f>MEDIAN(N15:N34)</f>
        <v>84.8</v>
      </c>
    </row>
    <row r="9" spans="1:14" x14ac:dyDescent="0.25">
      <c r="A9" s="1" t="s">
        <v>48</v>
      </c>
      <c r="B9" s="1">
        <f>MAX(N15:N34)</f>
        <v>95.2</v>
      </c>
    </row>
    <row r="11" spans="1:14" x14ac:dyDescent="0.25">
      <c r="A11" s="1" t="s">
        <v>41</v>
      </c>
      <c r="B11" s="1">
        <f>AVERAGE(N15:N34)</f>
        <v>81.72999999999999</v>
      </c>
    </row>
    <row r="14" spans="1:14" x14ac:dyDescent="0.25">
      <c r="A14" s="1" t="s">
        <v>10</v>
      </c>
      <c r="B14" s="1" t="s">
        <v>0</v>
      </c>
      <c r="C14" s="1" t="s">
        <v>1</v>
      </c>
      <c r="D14" s="1" t="s">
        <v>2</v>
      </c>
      <c r="E14" s="1" t="s">
        <v>3</v>
      </c>
      <c r="F14" s="1" t="s">
        <v>4</v>
      </c>
      <c r="G14" s="1" t="s">
        <v>5</v>
      </c>
      <c r="H14" s="1" t="s">
        <v>6</v>
      </c>
      <c r="I14" s="1" t="s">
        <v>7</v>
      </c>
      <c r="J14" s="1" t="s">
        <v>8</v>
      </c>
      <c r="K14" s="1" t="s">
        <v>9</v>
      </c>
      <c r="M14" s="1" t="s">
        <v>30</v>
      </c>
      <c r="N14" s="1" t="s">
        <v>29</v>
      </c>
    </row>
    <row r="15" spans="1:14" x14ac:dyDescent="0.25">
      <c r="A15" s="1" t="s">
        <v>11</v>
      </c>
      <c r="B15" s="1">
        <v>34</v>
      </c>
      <c r="C15" s="1">
        <v>62</v>
      </c>
      <c r="D15" s="1">
        <v>96</v>
      </c>
      <c r="E15" s="1">
        <v>92</v>
      </c>
      <c r="F15" s="1">
        <v>91</v>
      </c>
      <c r="G15" s="1">
        <v>61</v>
      </c>
      <c r="H15" s="1">
        <v>62</v>
      </c>
      <c r="I15" s="1">
        <v>93</v>
      </c>
      <c r="J15" s="1">
        <v>70</v>
      </c>
      <c r="K15" s="1">
        <v>56.999999999999993</v>
      </c>
      <c r="M15" s="1">
        <f t="shared" ref="M15" si="0">MEDIAN(B15:K15)</f>
        <v>66</v>
      </c>
      <c r="N15" s="1">
        <f t="shared" ref="N15" si="1">AVERAGE(B15:K15)</f>
        <v>71.8</v>
      </c>
    </row>
    <row r="16" spans="1:14" x14ac:dyDescent="0.25">
      <c r="A16" s="1" t="s">
        <v>35</v>
      </c>
      <c r="B16" s="1">
        <v>68</v>
      </c>
      <c r="C16" s="1">
        <v>81</v>
      </c>
      <c r="D16" s="1">
        <v>84</v>
      </c>
      <c r="E16" s="1">
        <v>88</v>
      </c>
      <c r="F16" s="1">
        <v>71</v>
      </c>
      <c r="G16" s="1">
        <v>78</v>
      </c>
      <c r="H16" s="1">
        <v>92</v>
      </c>
      <c r="I16" s="1">
        <v>94</v>
      </c>
      <c r="J16" s="1">
        <v>89</v>
      </c>
      <c r="K16" s="1">
        <v>100</v>
      </c>
      <c r="M16" s="1">
        <f t="shared" ref="M16:M34" si="2">MEDIAN(B16:K16)</f>
        <v>86</v>
      </c>
      <c r="N16" s="1">
        <f t="shared" ref="N16:N34" si="3">AVERAGE(B16:K16)</f>
        <v>84.5</v>
      </c>
    </row>
    <row r="17" spans="1:14" x14ac:dyDescent="0.25">
      <c r="A17" s="1" t="s">
        <v>12</v>
      </c>
      <c r="B17" s="1">
        <v>57</v>
      </c>
      <c r="C17" s="1">
        <v>87</v>
      </c>
      <c r="D17" s="1">
        <v>78</v>
      </c>
      <c r="E17" s="1">
        <v>72</v>
      </c>
      <c r="F17" s="1">
        <v>83</v>
      </c>
      <c r="G17" s="1">
        <v>69</v>
      </c>
      <c r="H17" s="1">
        <v>66</v>
      </c>
      <c r="I17" s="1">
        <v>74</v>
      </c>
      <c r="J17" s="1">
        <v>93</v>
      </c>
      <c r="K17" s="1">
        <v>56.000000000000007</v>
      </c>
      <c r="M17" s="1">
        <f t="shared" si="2"/>
        <v>73</v>
      </c>
      <c r="N17" s="1">
        <f t="shared" si="3"/>
        <v>73.5</v>
      </c>
    </row>
    <row r="18" spans="1:14" x14ac:dyDescent="0.25">
      <c r="A18" s="1" t="s">
        <v>13</v>
      </c>
      <c r="B18" s="1">
        <v>86</v>
      </c>
      <c r="C18" s="1">
        <v>88</v>
      </c>
      <c r="D18" s="1">
        <v>85</v>
      </c>
      <c r="E18" s="1">
        <v>94</v>
      </c>
      <c r="F18" s="1">
        <v>90</v>
      </c>
      <c r="G18" s="1">
        <v>85</v>
      </c>
      <c r="H18" s="1">
        <v>87</v>
      </c>
      <c r="I18" s="1">
        <v>90</v>
      </c>
      <c r="J18" s="1">
        <v>92</v>
      </c>
      <c r="K18" s="1">
        <v>82</v>
      </c>
      <c r="M18" s="1">
        <f t="shared" si="2"/>
        <v>87.5</v>
      </c>
      <c r="N18" s="1">
        <f t="shared" si="3"/>
        <v>87.9</v>
      </c>
    </row>
    <row r="19" spans="1:14" x14ac:dyDescent="0.25">
      <c r="A19" s="1" t="s">
        <v>14</v>
      </c>
      <c r="B19" s="1">
        <v>74</v>
      </c>
      <c r="C19" s="1">
        <v>83</v>
      </c>
      <c r="D19" s="1">
        <v>89</v>
      </c>
      <c r="E19" s="1">
        <v>100</v>
      </c>
      <c r="F19" s="1">
        <v>90</v>
      </c>
      <c r="G19" s="1">
        <v>87</v>
      </c>
      <c r="H19" s="1">
        <v>93</v>
      </c>
      <c r="I19" s="1">
        <v>87</v>
      </c>
      <c r="J19" s="1">
        <v>97</v>
      </c>
      <c r="K19" s="1">
        <v>81</v>
      </c>
      <c r="M19" s="1">
        <f t="shared" si="2"/>
        <v>88</v>
      </c>
      <c r="N19" s="1">
        <f t="shared" si="3"/>
        <v>88.1</v>
      </c>
    </row>
    <row r="20" spans="1:14" x14ac:dyDescent="0.25">
      <c r="A20" s="1" t="s">
        <v>15</v>
      </c>
      <c r="B20" s="1">
        <v>75</v>
      </c>
      <c r="C20" s="1">
        <v>71</v>
      </c>
      <c r="D20" s="1">
        <v>98</v>
      </c>
      <c r="E20" s="1">
        <v>95</v>
      </c>
      <c r="F20" s="1">
        <v>86</v>
      </c>
      <c r="G20" s="1">
        <v>89</v>
      </c>
      <c r="H20" s="1">
        <v>95</v>
      </c>
      <c r="I20" s="1">
        <v>89</v>
      </c>
      <c r="J20" s="1">
        <v>97</v>
      </c>
      <c r="K20" s="1">
        <v>80</v>
      </c>
      <c r="M20" s="1">
        <f t="shared" si="2"/>
        <v>89</v>
      </c>
      <c r="N20" s="1">
        <f t="shared" si="3"/>
        <v>87.5</v>
      </c>
    </row>
    <row r="21" spans="1:14" x14ac:dyDescent="0.25">
      <c r="A21" s="1" t="s">
        <v>16</v>
      </c>
      <c r="B21" s="1">
        <v>74</v>
      </c>
      <c r="C21" s="1">
        <v>95</v>
      </c>
      <c r="D21" s="1">
        <v>95</v>
      </c>
      <c r="E21" s="1">
        <v>96</v>
      </c>
      <c r="F21" s="1">
        <v>97</v>
      </c>
      <c r="G21" s="1">
        <v>89</v>
      </c>
      <c r="H21" s="1">
        <v>87</v>
      </c>
      <c r="I21" s="1">
        <v>88</v>
      </c>
      <c r="J21" s="1">
        <v>89</v>
      </c>
      <c r="K21" s="1">
        <v>99</v>
      </c>
      <c r="M21" s="1">
        <f t="shared" si="2"/>
        <v>92</v>
      </c>
      <c r="N21" s="1">
        <f t="shared" si="3"/>
        <v>90.9</v>
      </c>
    </row>
    <row r="22" spans="1:14" x14ac:dyDescent="0.25">
      <c r="A22" s="1" t="s">
        <v>17</v>
      </c>
      <c r="B22" s="1">
        <v>33</v>
      </c>
      <c r="C22" s="1">
        <v>74</v>
      </c>
      <c r="D22" s="1">
        <v>67</v>
      </c>
      <c r="E22" s="1">
        <v>87</v>
      </c>
      <c r="F22" s="1">
        <v>74</v>
      </c>
      <c r="G22" s="1">
        <v>65</v>
      </c>
      <c r="H22" s="1">
        <v>83</v>
      </c>
      <c r="I22" s="1">
        <v>62</v>
      </c>
      <c r="J22" s="1">
        <v>86</v>
      </c>
      <c r="K22" s="1">
        <v>78</v>
      </c>
      <c r="M22" s="1">
        <f t="shared" si="2"/>
        <v>74</v>
      </c>
      <c r="N22" s="1">
        <f t="shared" si="3"/>
        <v>70.900000000000006</v>
      </c>
    </row>
    <row r="23" spans="1:14" x14ac:dyDescent="0.25">
      <c r="A23" s="1" t="s">
        <v>18</v>
      </c>
      <c r="B23" s="1">
        <v>63</v>
      </c>
      <c r="C23" s="1">
        <v>70</v>
      </c>
      <c r="D23" s="1">
        <v>86</v>
      </c>
      <c r="E23" s="1">
        <v>91</v>
      </c>
      <c r="F23" s="1">
        <v>94</v>
      </c>
      <c r="G23" s="1">
        <v>82</v>
      </c>
      <c r="H23" s="1">
        <v>86</v>
      </c>
      <c r="I23" s="1">
        <v>92</v>
      </c>
      <c r="J23" s="1">
        <v>92</v>
      </c>
      <c r="K23" s="1">
        <v>82</v>
      </c>
      <c r="M23" s="1">
        <f t="shared" si="2"/>
        <v>86</v>
      </c>
      <c r="N23" s="1">
        <f t="shared" si="3"/>
        <v>83.8</v>
      </c>
    </row>
    <row r="24" spans="1:14" x14ac:dyDescent="0.25">
      <c r="A24" s="1" t="s">
        <v>31</v>
      </c>
      <c r="B24" s="1">
        <v>84</v>
      </c>
      <c r="C24" s="1">
        <v>93</v>
      </c>
      <c r="D24" s="1">
        <v>95</v>
      </c>
      <c r="E24" s="1">
        <v>98</v>
      </c>
      <c r="F24" s="1">
        <v>88</v>
      </c>
      <c r="G24" s="1">
        <v>95</v>
      </c>
      <c r="H24" s="1">
        <v>96</v>
      </c>
      <c r="I24" s="1">
        <v>100</v>
      </c>
      <c r="J24" s="1">
        <v>91</v>
      </c>
      <c r="K24" s="1">
        <v>92</v>
      </c>
      <c r="M24" s="1">
        <f t="shared" si="2"/>
        <v>94</v>
      </c>
      <c r="N24" s="1">
        <f t="shared" si="3"/>
        <v>93.2</v>
      </c>
    </row>
    <row r="25" spans="1:14" x14ac:dyDescent="0.25">
      <c r="A25" s="1" t="s">
        <v>19</v>
      </c>
      <c r="B25" s="1">
        <v>74</v>
      </c>
      <c r="C25" s="1">
        <v>83</v>
      </c>
      <c r="D25" s="1">
        <v>87</v>
      </c>
      <c r="E25" s="1">
        <v>85</v>
      </c>
      <c r="F25" s="1">
        <v>84</v>
      </c>
      <c r="G25" s="1">
        <v>89</v>
      </c>
      <c r="H25" s="1">
        <v>92</v>
      </c>
      <c r="I25" s="1">
        <v>98</v>
      </c>
      <c r="J25" s="1">
        <v>97</v>
      </c>
      <c r="K25" s="1">
        <v>81</v>
      </c>
      <c r="M25" s="1">
        <f t="shared" si="2"/>
        <v>86</v>
      </c>
      <c r="N25" s="1">
        <f t="shared" si="3"/>
        <v>87</v>
      </c>
    </row>
    <row r="26" spans="1:14" x14ac:dyDescent="0.25">
      <c r="A26" s="1" t="s">
        <v>20</v>
      </c>
      <c r="B26" s="1">
        <v>59</v>
      </c>
      <c r="C26" s="1">
        <v>79</v>
      </c>
      <c r="D26" s="1">
        <v>88</v>
      </c>
      <c r="E26" s="1">
        <v>78</v>
      </c>
      <c r="F26" s="1">
        <v>68</v>
      </c>
      <c r="G26" s="1">
        <v>76</v>
      </c>
      <c r="H26" s="1">
        <v>82</v>
      </c>
      <c r="I26" s="1">
        <v>73</v>
      </c>
      <c r="J26" s="1">
        <v>80</v>
      </c>
      <c r="K26" s="1">
        <v>74</v>
      </c>
      <c r="M26" s="1">
        <f t="shared" si="2"/>
        <v>77</v>
      </c>
      <c r="N26" s="1">
        <f t="shared" si="3"/>
        <v>75.7</v>
      </c>
    </row>
    <row r="27" spans="1:14" x14ac:dyDescent="0.25">
      <c r="A27" s="1" t="s">
        <v>21</v>
      </c>
      <c r="B27" s="1">
        <v>31</v>
      </c>
      <c r="C27" s="1">
        <v>40</v>
      </c>
      <c r="D27" s="1">
        <v>88</v>
      </c>
      <c r="E27" s="1">
        <v>99</v>
      </c>
      <c r="F27" s="1">
        <v>65</v>
      </c>
      <c r="G27" s="1">
        <v>49</v>
      </c>
      <c r="H27" s="1">
        <v>51</v>
      </c>
      <c r="I27" s="1">
        <v>55</v>
      </c>
      <c r="J27" s="1">
        <v>81</v>
      </c>
      <c r="K27" s="1">
        <v>65</v>
      </c>
      <c r="M27" s="1">
        <f t="shared" si="2"/>
        <v>60</v>
      </c>
      <c r="N27" s="1">
        <f t="shared" si="3"/>
        <v>62.4</v>
      </c>
    </row>
    <row r="28" spans="1:14" x14ac:dyDescent="0.25">
      <c r="A28" s="1" t="s">
        <v>22</v>
      </c>
      <c r="B28" s="1">
        <v>38</v>
      </c>
      <c r="C28" s="1">
        <v>41</v>
      </c>
      <c r="D28" s="1">
        <v>68</v>
      </c>
      <c r="E28" s="1">
        <v>55</v>
      </c>
      <c r="F28" s="1">
        <v>68</v>
      </c>
      <c r="G28" s="1">
        <v>56.000000000000007</v>
      </c>
      <c r="H28" s="1">
        <v>51</v>
      </c>
      <c r="I28" s="1">
        <v>45</v>
      </c>
      <c r="J28" s="1">
        <v>47</v>
      </c>
      <c r="K28" s="1">
        <v>49</v>
      </c>
      <c r="M28" s="1">
        <f t="shared" si="2"/>
        <v>50</v>
      </c>
      <c r="N28" s="1">
        <f t="shared" si="3"/>
        <v>51.8</v>
      </c>
    </row>
    <row r="29" spans="1:14" x14ac:dyDescent="0.25">
      <c r="A29" s="1" t="s">
        <v>23</v>
      </c>
      <c r="B29" s="1">
        <v>71</v>
      </c>
      <c r="C29" s="1">
        <v>72</v>
      </c>
      <c r="D29" s="1">
        <v>81</v>
      </c>
      <c r="E29" s="1">
        <v>90</v>
      </c>
      <c r="F29" s="1">
        <v>81</v>
      </c>
      <c r="G29" s="1">
        <v>81</v>
      </c>
      <c r="H29" s="1">
        <v>86</v>
      </c>
      <c r="I29" s="1">
        <v>84</v>
      </c>
      <c r="J29" s="1">
        <v>83</v>
      </c>
      <c r="K29" s="1">
        <v>88</v>
      </c>
      <c r="M29" s="1">
        <f t="shared" si="2"/>
        <v>82</v>
      </c>
      <c r="N29" s="1">
        <f t="shared" si="3"/>
        <v>81.7</v>
      </c>
    </row>
    <row r="30" spans="1:14" x14ac:dyDescent="0.25">
      <c r="A30" s="1" t="s">
        <v>24</v>
      </c>
      <c r="B30" s="1">
        <v>79</v>
      </c>
      <c r="C30" s="1">
        <v>83</v>
      </c>
      <c r="D30" s="1">
        <v>88</v>
      </c>
      <c r="E30" s="1">
        <v>91</v>
      </c>
      <c r="F30" s="1">
        <v>82</v>
      </c>
      <c r="G30" s="1">
        <v>84</v>
      </c>
      <c r="H30" s="1">
        <v>90</v>
      </c>
      <c r="I30" s="1">
        <v>83</v>
      </c>
      <c r="J30" s="1">
        <v>84</v>
      </c>
      <c r="K30" s="1">
        <v>87</v>
      </c>
      <c r="M30" s="1">
        <f t="shared" si="2"/>
        <v>84</v>
      </c>
      <c r="N30" s="1">
        <f t="shared" si="3"/>
        <v>85.1</v>
      </c>
    </row>
    <row r="31" spans="1:14" x14ac:dyDescent="0.25">
      <c r="A31" s="1" t="s">
        <v>40</v>
      </c>
      <c r="B31" s="1">
        <v>85</v>
      </c>
      <c r="C31" s="1">
        <v>81</v>
      </c>
      <c r="D31" s="1">
        <v>83</v>
      </c>
      <c r="E31" s="1">
        <v>93</v>
      </c>
      <c r="F31" s="1">
        <v>96</v>
      </c>
      <c r="G31" s="1">
        <v>91</v>
      </c>
      <c r="H31" s="1">
        <v>94</v>
      </c>
      <c r="I31" s="1">
        <v>95</v>
      </c>
      <c r="J31" s="1">
        <v>93</v>
      </c>
      <c r="K31" s="1">
        <v>100</v>
      </c>
      <c r="M31" s="1">
        <f t="shared" si="2"/>
        <v>93</v>
      </c>
      <c r="N31" s="1">
        <f t="shared" si="3"/>
        <v>91.1</v>
      </c>
    </row>
    <row r="32" spans="1:14" x14ac:dyDescent="0.25">
      <c r="A32" s="1" t="s">
        <v>36</v>
      </c>
      <c r="B32" s="1">
        <v>85</v>
      </c>
      <c r="C32" s="1">
        <v>95</v>
      </c>
      <c r="D32" s="1">
        <v>98</v>
      </c>
      <c r="E32" s="1">
        <v>100</v>
      </c>
      <c r="F32" s="1">
        <v>94</v>
      </c>
      <c r="G32" s="1">
        <v>97</v>
      </c>
      <c r="H32" s="1">
        <v>100</v>
      </c>
      <c r="I32" s="1">
        <v>92</v>
      </c>
      <c r="J32" s="1">
        <v>89</v>
      </c>
      <c r="K32" s="1">
        <v>97</v>
      </c>
      <c r="M32" s="1">
        <f t="shared" si="2"/>
        <v>96</v>
      </c>
      <c r="N32" s="1">
        <f t="shared" si="3"/>
        <v>94.7</v>
      </c>
    </row>
    <row r="33" spans="1:14" x14ac:dyDescent="0.25">
      <c r="A33" s="1" t="s">
        <v>25</v>
      </c>
      <c r="B33" s="1">
        <v>56</v>
      </c>
      <c r="C33" s="1">
        <v>63</v>
      </c>
      <c r="D33" s="1">
        <v>82</v>
      </c>
      <c r="E33" s="1">
        <v>78</v>
      </c>
      <c r="F33" s="1">
        <v>87</v>
      </c>
      <c r="G33" s="1">
        <v>72</v>
      </c>
      <c r="H33" s="1">
        <v>87</v>
      </c>
      <c r="I33" s="1">
        <v>93</v>
      </c>
      <c r="J33" s="1">
        <v>90</v>
      </c>
      <c r="K33" s="1">
        <v>70</v>
      </c>
      <c r="M33" s="1">
        <f t="shared" si="2"/>
        <v>80</v>
      </c>
      <c r="N33" s="1">
        <f t="shared" si="3"/>
        <v>77.8</v>
      </c>
    </row>
    <row r="34" spans="1:14" x14ac:dyDescent="0.25">
      <c r="A34" s="1" t="s">
        <v>39</v>
      </c>
      <c r="B34" s="1">
        <v>86</v>
      </c>
      <c r="C34" s="1">
        <v>94</v>
      </c>
      <c r="D34" s="1">
        <v>100</v>
      </c>
      <c r="E34" s="1">
        <v>97</v>
      </c>
      <c r="F34" s="1">
        <v>96</v>
      </c>
      <c r="G34" s="1">
        <v>92</v>
      </c>
      <c r="H34" s="1">
        <v>94</v>
      </c>
      <c r="I34" s="1">
        <v>97</v>
      </c>
      <c r="J34" s="1">
        <v>96</v>
      </c>
      <c r="K34" s="1">
        <v>100</v>
      </c>
      <c r="M34" s="1">
        <f t="shared" si="2"/>
        <v>96</v>
      </c>
      <c r="N34" s="1">
        <f t="shared" si="3"/>
        <v>95.2</v>
      </c>
    </row>
    <row r="36" spans="1:14" x14ac:dyDescent="0.25">
      <c r="A36" s="1" t="s">
        <v>26</v>
      </c>
      <c r="B36" s="1">
        <f t="shared" ref="B36:K36" si="4">MIN(B15:B34)</f>
        <v>31</v>
      </c>
      <c r="C36" s="1">
        <f t="shared" si="4"/>
        <v>40</v>
      </c>
      <c r="D36" s="1">
        <f t="shared" si="4"/>
        <v>67</v>
      </c>
      <c r="E36" s="1">
        <f t="shared" si="4"/>
        <v>55</v>
      </c>
      <c r="F36" s="1">
        <f t="shared" si="4"/>
        <v>65</v>
      </c>
      <c r="G36" s="1">
        <f t="shared" si="4"/>
        <v>49</v>
      </c>
      <c r="H36" s="1">
        <f t="shared" si="4"/>
        <v>51</v>
      </c>
      <c r="I36" s="1">
        <f t="shared" si="4"/>
        <v>45</v>
      </c>
      <c r="J36" s="1">
        <f t="shared" si="4"/>
        <v>47</v>
      </c>
      <c r="K36" s="1">
        <f t="shared" si="4"/>
        <v>49</v>
      </c>
    </row>
    <row r="37" spans="1:14" x14ac:dyDescent="0.25">
      <c r="A37" s="1" t="s">
        <v>27</v>
      </c>
      <c r="B37" s="1">
        <f t="shared" ref="B37:K37" si="5">MEDIAN(B15:B34)</f>
        <v>72.5</v>
      </c>
      <c r="C37" s="1">
        <f t="shared" si="5"/>
        <v>81</v>
      </c>
      <c r="D37" s="1">
        <f t="shared" si="5"/>
        <v>87.5</v>
      </c>
      <c r="E37" s="1">
        <f t="shared" si="5"/>
        <v>91.5</v>
      </c>
      <c r="F37" s="1">
        <f t="shared" si="5"/>
        <v>86.5</v>
      </c>
      <c r="G37" s="1">
        <f t="shared" si="5"/>
        <v>83</v>
      </c>
      <c r="H37" s="1">
        <f t="shared" si="5"/>
        <v>87</v>
      </c>
      <c r="I37" s="1">
        <f t="shared" si="5"/>
        <v>89.5</v>
      </c>
      <c r="J37" s="1">
        <f t="shared" si="5"/>
        <v>89.5</v>
      </c>
      <c r="K37" s="1">
        <f t="shared" si="5"/>
        <v>81.5</v>
      </c>
    </row>
    <row r="38" spans="1:14" x14ac:dyDescent="0.25">
      <c r="A38" s="1" t="s">
        <v>28</v>
      </c>
      <c r="B38" s="1">
        <f t="shared" ref="B38:K38" si="6">MAX(B15:B34)</f>
        <v>86</v>
      </c>
      <c r="C38" s="1">
        <f t="shared" si="6"/>
        <v>95</v>
      </c>
      <c r="D38" s="1">
        <f t="shared" si="6"/>
        <v>100</v>
      </c>
      <c r="E38" s="1">
        <f t="shared" si="6"/>
        <v>100</v>
      </c>
      <c r="F38" s="1">
        <f t="shared" si="6"/>
        <v>97</v>
      </c>
      <c r="G38" s="1">
        <f t="shared" si="6"/>
        <v>97</v>
      </c>
      <c r="H38" s="1">
        <f t="shared" si="6"/>
        <v>100</v>
      </c>
      <c r="I38" s="1">
        <f t="shared" si="6"/>
        <v>100</v>
      </c>
      <c r="J38" s="1">
        <f t="shared" si="6"/>
        <v>97</v>
      </c>
      <c r="K38" s="1">
        <f t="shared" si="6"/>
        <v>100</v>
      </c>
    </row>
    <row r="40" spans="1:14" x14ac:dyDescent="0.25">
      <c r="A40" s="1" t="s">
        <v>41</v>
      </c>
      <c r="B40" s="1">
        <f t="shared" ref="B40:K40" si="7">AVERAGE(B15:B34)</f>
        <v>65.599999999999994</v>
      </c>
      <c r="C40" s="1">
        <f t="shared" si="7"/>
        <v>76.75</v>
      </c>
      <c r="D40" s="1">
        <f t="shared" si="7"/>
        <v>86.8</v>
      </c>
      <c r="E40" s="1">
        <f t="shared" si="7"/>
        <v>88.95</v>
      </c>
      <c r="F40" s="1">
        <f t="shared" si="7"/>
        <v>84.25</v>
      </c>
      <c r="G40" s="1">
        <f t="shared" si="7"/>
        <v>79.349999999999994</v>
      </c>
      <c r="H40" s="1">
        <f t="shared" si="7"/>
        <v>83.7</v>
      </c>
      <c r="I40" s="1">
        <f t="shared" si="7"/>
        <v>84.2</v>
      </c>
      <c r="J40" s="1">
        <f t="shared" si="7"/>
        <v>86.8</v>
      </c>
      <c r="K40" s="1">
        <f t="shared" si="7"/>
        <v>80.900000000000006</v>
      </c>
    </row>
  </sheetData>
  <pageMargins left="0.7" right="0.7" top="0.75" bottom="0.75" header="0.3" footer="0.3"/>
  <pageSetup scale="57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Grades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Ana Julia</cp:lastModifiedBy>
  <cp:lastPrinted>2013-03-15T21:31:23Z</cp:lastPrinted>
  <dcterms:created xsi:type="dcterms:W3CDTF">2012-10-09T19:50:25Z</dcterms:created>
  <dcterms:modified xsi:type="dcterms:W3CDTF">2013-03-15T21:32:42Z</dcterms:modified>
</cp:coreProperties>
</file>