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a Julia\Dropbox\Office 2013\922 NP 2013\Excel2013\Pages\Data&amp;SolutionFiles\NP Excel2013 ASFs and Rubrics\Excel1\Case1\"/>
    </mc:Choice>
  </mc:AlternateContent>
  <bookViews>
    <workbookView xWindow="0" yWindow="0" windowWidth="20490" windowHeight="7755" activeTab="1"/>
  </bookViews>
  <sheets>
    <sheet name="Documentation" sheetId="1" r:id="rId1"/>
    <sheet name="Itinerary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2" l="1"/>
  <c r="B6" i="2"/>
  <c r="B7" i="2"/>
  <c r="B8" i="2" l="1"/>
</calcChain>
</file>

<file path=xl/sharedStrings.xml><?xml version="1.0" encoding="utf-8"?>
<sst xmlns="http://schemas.openxmlformats.org/spreadsheetml/2006/main" count="58" uniqueCount="50">
  <si>
    <t>Author</t>
  </si>
  <si>
    <t>Date</t>
  </si>
  <si>
    <t>Purpose</t>
  </si>
  <si>
    <t>Kevin Bennett</t>
  </si>
  <si>
    <t>Start Date</t>
  </si>
  <si>
    <t>End Date</t>
  </si>
  <si>
    <t>Total Days</t>
  </si>
  <si>
    <t>Riding Days</t>
  </si>
  <si>
    <t>Total Miles</t>
  </si>
  <si>
    <t>Miles per Day</t>
  </si>
  <si>
    <t>Type</t>
  </si>
  <si>
    <t>Van Supported</t>
  </si>
  <si>
    <t>Difficulty</t>
  </si>
  <si>
    <t>Intermediate</t>
  </si>
  <si>
    <t>Tour Leader</t>
  </si>
  <si>
    <t>Cost</t>
  </si>
  <si>
    <t>Deposit</t>
  </si>
  <si>
    <t>Pacific Coast Tour</t>
  </si>
  <si>
    <t>Port Orford</t>
  </si>
  <si>
    <t>Surface</t>
  </si>
  <si>
    <t>Paved</t>
  </si>
  <si>
    <t>Honeyman State Park</t>
  </si>
  <si>
    <t>Jedediah State Park</t>
  </si>
  <si>
    <t>Sunset Bay State Park</t>
  </si>
  <si>
    <t>Humbug Mountain State Park</t>
  </si>
  <si>
    <t>Eureka Fairgrounds</t>
  </si>
  <si>
    <t>To present the itinerary for the Pacific Coast cycling tour</t>
  </si>
  <si>
    <t>American Wheel Tours</t>
  </si>
  <si>
    <t>Richardson Park</t>
  </si>
  <si>
    <t>Eugene</t>
  </si>
  <si>
    <t>Florence</t>
  </si>
  <si>
    <t>Charleston</t>
  </si>
  <si>
    <t>Brookings</t>
  </si>
  <si>
    <t>Crescent City</t>
  </si>
  <si>
    <t>Eureka</t>
  </si>
  <si>
    <t>DAY</t>
  </si>
  <si>
    <t>DATE</t>
  </si>
  <si>
    <t>START</t>
  </si>
  <si>
    <t>FINISH</t>
  </si>
  <si>
    <t>CAMPSITE</t>
  </si>
  <si>
    <t>MILES</t>
  </si>
  <si>
    <t>DESCRIPTION</t>
  </si>
  <si>
    <t>Orientation day. Meet at Richardson Park, located at the Fern Ridge Reservoir.</t>
  </si>
  <si>
    <t>Cycle over Low Pass to Honeyman State Park.</t>
  </si>
  <si>
    <t>Cycle through Oregon Dunes National Recreation Area to Sunset Bay State Park.</t>
  </si>
  <si>
    <t>Cycle around Bullards Beach State Park and camp at Humbug Mountain State Park.</t>
  </si>
  <si>
    <t>Cycle past the mouth of the Rogue River to Harris Beach State Park.</t>
  </si>
  <si>
    <t>Pass into California and camp at Jedediah State Park.</t>
  </si>
  <si>
    <t>A long day through Del Norte Coast Redwoods State Park to Eureka.</t>
  </si>
  <si>
    <t>Harris Beach State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</si>
</sst>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2" x14ac:knownFonts="1">
    <font>
      <sz val="11"/>
      <color theme="1"/>
      <name val="Calibri"/>
      <family val="2"/>
      <scheme val="minor"/>
    </font>
    <font>
      <sz val="2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1" xfId="0" applyBorder="1"/>
    <xf numFmtId="15" fontId="0" fillId="0" borderId="1" xfId="0" applyNumberFormat="1" applyBorder="1"/>
    <xf numFmtId="6" fontId="0" fillId="0" borderId="1" xfId="0" applyNumberFormat="1" applyBorder="1"/>
    <xf numFmtId="0" fontId="0" fillId="0" borderId="1" xfId="0" applyBorder="1" applyAlignment="1">
      <alignment wrapText="1"/>
    </xf>
    <xf numFmtId="15" fontId="0" fillId="0" borderId="1" xfId="0" applyNumberFormat="1" applyBorder="1" applyAlignment="1"/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3160</xdr:colOff>
      <xdr:row>0</xdr:row>
      <xdr:rowOff>0</xdr:rowOff>
    </xdr:from>
    <xdr:to>
      <xdr:col>10</xdr:col>
      <xdr:colOff>3160</xdr:colOff>
      <xdr:row>0</xdr:row>
      <xdr:rowOff>457200</xdr:rowOff>
    </xdr:to>
    <xdr:sp macro="" textlink="">
      <xdr:nvSpPr>
        <xdr:cNvPr id="1025" name="Rectangular Callout 2"/>
        <xdr:cNvSpPr>
          <a:spLocks noChangeArrowheads="1"/>
        </xdr:cNvSpPr>
      </xdr:nvSpPr>
      <xdr:spPr bwMode="auto">
        <a:xfrm>
          <a:off x="4281473" y="0"/>
          <a:ext cx="1833562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“Pacific” workbook saved as “Pacific Coast”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3175</xdr:colOff>
      <xdr:row>1</xdr:row>
      <xdr:rowOff>157177</xdr:rowOff>
    </xdr:from>
    <xdr:to>
      <xdr:col>10</xdr:col>
      <xdr:colOff>3175</xdr:colOff>
      <xdr:row>5</xdr:row>
      <xdr:rowOff>33352</xdr:rowOff>
    </xdr:to>
    <xdr:sp macro="" textlink="">
      <xdr:nvSpPr>
        <xdr:cNvPr id="1026" name="Rectangular Callout 3"/>
        <xdr:cNvSpPr>
          <a:spLocks noChangeArrowheads="1"/>
        </xdr:cNvSpPr>
      </xdr:nvSpPr>
      <xdr:spPr bwMode="auto">
        <a:xfrm>
          <a:off x="4281488" y="617552"/>
          <a:ext cx="1833562" cy="638175"/>
        </a:xfrm>
        <a:prstGeom prst="wedgeRectCallout">
          <a:avLst>
            <a:gd name="adj1" fmla="val -156933"/>
            <a:gd name="adj2" fmla="val -1798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“Documentation” worksheet: Name entered in B3, date in B4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609601</xdr:colOff>
      <xdr:row>1</xdr:row>
      <xdr:rowOff>168287</xdr:rowOff>
    </xdr:from>
    <xdr:to>
      <xdr:col>3</xdr:col>
      <xdr:colOff>114300</xdr:colOff>
      <xdr:row>3</xdr:row>
      <xdr:rowOff>153047</xdr:rowOff>
    </xdr:to>
    <xdr:sp macro="" textlink="">
      <xdr:nvSpPr>
        <xdr:cNvPr id="1027" name="AutoShape 3"/>
        <xdr:cNvSpPr>
          <a:spLocks/>
        </xdr:cNvSpPr>
      </xdr:nvSpPr>
      <xdr:spPr bwMode="auto">
        <a:xfrm>
          <a:off x="1831976" y="628662"/>
          <a:ext cx="115887" cy="365760"/>
        </a:xfrm>
        <a:prstGeom prst="rightBrace">
          <a:avLst>
            <a:gd name="adj1" fmla="val 20139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157167</xdr:colOff>
      <xdr:row>0</xdr:row>
      <xdr:rowOff>68253</xdr:rowOff>
    </xdr:from>
    <xdr:to>
      <xdr:col>6</xdr:col>
      <xdr:colOff>1538292</xdr:colOff>
      <xdr:row>1</xdr:row>
      <xdr:rowOff>68253</xdr:rowOff>
    </xdr:to>
    <xdr:sp macro="" textlink="">
      <xdr:nvSpPr>
        <xdr:cNvPr id="2049" name="Rectangular Callout 2"/>
        <xdr:cNvSpPr>
          <a:spLocks noChangeArrowheads="1"/>
        </xdr:cNvSpPr>
      </xdr:nvSpPr>
      <xdr:spPr bwMode="auto">
        <a:xfrm>
          <a:off x="4943480" y="68253"/>
          <a:ext cx="1825625" cy="4603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“Itinerary” Sheet added to the end of the workbook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125415</xdr:colOff>
      <xdr:row>0</xdr:row>
      <xdr:rowOff>68253</xdr:rowOff>
    </xdr:from>
    <xdr:to>
      <xdr:col>4</xdr:col>
      <xdr:colOff>973140</xdr:colOff>
      <xdr:row>1</xdr:row>
      <xdr:rowOff>68253</xdr:rowOff>
    </xdr:to>
    <xdr:sp macro="" textlink="">
      <xdr:nvSpPr>
        <xdr:cNvPr id="2050" name="Rectangular Callout 2"/>
        <xdr:cNvSpPr>
          <a:spLocks noChangeArrowheads="1"/>
        </xdr:cNvSpPr>
      </xdr:nvSpPr>
      <xdr:spPr bwMode="auto">
        <a:xfrm>
          <a:off x="2943228" y="68253"/>
          <a:ext cx="1831975" cy="460375"/>
        </a:xfrm>
        <a:prstGeom prst="wedgeRectCallout">
          <a:avLst>
            <a:gd name="adj1" fmla="val -66039"/>
            <a:gd name="adj2" fmla="val -895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A1: “Pacific Coast Tour”, font size 28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0</xdr:colOff>
      <xdr:row>19</xdr:row>
      <xdr:rowOff>125416</xdr:rowOff>
    </xdr:from>
    <xdr:to>
      <xdr:col>1</xdr:col>
      <xdr:colOff>982662</xdr:colOff>
      <xdr:row>24</xdr:row>
      <xdr:rowOff>182566</xdr:rowOff>
    </xdr:to>
    <xdr:sp macro="" textlink="">
      <xdr:nvSpPr>
        <xdr:cNvPr id="2051" name="AutoShape 3"/>
        <xdr:cNvSpPr>
          <a:spLocks noChangeArrowheads="1"/>
        </xdr:cNvSpPr>
      </xdr:nvSpPr>
      <xdr:spPr bwMode="auto">
        <a:xfrm>
          <a:off x="0" y="5538791"/>
          <a:ext cx="1831975" cy="1009650"/>
        </a:xfrm>
        <a:prstGeom prst="wedgeRectCallout">
          <a:avLst>
            <a:gd name="adj1" fmla="val -47796"/>
            <a:gd name="adj2" fmla="val -23043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Range A3:A8, labels “Start Date”, “End Date”, “Total Days”, “Riding Days”, “Total Miles”, “Miles per Day”</a:t>
          </a: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684213</xdr:colOff>
      <xdr:row>23</xdr:row>
      <xdr:rowOff>77796</xdr:rowOff>
    </xdr:from>
    <xdr:to>
      <xdr:col>1</xdr:col>
      <xdr:colOff>912813</xdr:colOff>
      <xdr:row>24</xdr:row>
      <xdr:rowOff>115896</xdr:rowOff>
    </xdr:to>
    <xdr:sp macro="" textlink="">
      <xdr:nvSpPr>
        <xdr:cNvPr id="2052" name="AutoShape 4"/>
        <xdr:cNvSpPr>
          <a:spLocks noChangeArrowheads="1"/>
        </xdr:cNvSpPr>
      </xdr:nvSpPr>
      <xdr:spPr bwMode="auto">
        <a:xfrm>
          <a:off x="1533526" y="6253171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157152</xdr:colOff>
      <xdr:row>4</xdr:row>
      <xdr:rowOff>46037</xdr:rowOff>
    </xdr:from>
    <xdr:to>
      <xdr:col>1</xdr:col>
      <xdr:colOff>385752</xdr:colOff>
      <xdr:row>5</xdr:row>
      <xdr:rowOff>84137</xdr:rowOff>
    </xdr:to>
    <xdr:sp macro="" textlink="">
      <xdr:nvSpPr>
        <xdr:cNvPr id="2053" name="AutoShape 5"/>
        <xdr:cNvSpPr>
          <a:spLocks noChangeArrowheads="1"/>
        </xdr:cNvSpPr>
      </xdr:nvSpPr>
      <xdr:spPr bwMode="auto">
        <a:xfrm>
          <a:off x="1006465" y="1077912"/>
          <a:ext cx="228600" cy="228600"/>
        </a:xfrm>
        <a:prstGeom prst="star5">
          <a:avLst/>
        </a:prstGeom>
        <a:solidFill>
          <a:srgbClr val="0099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4758</xdr:colOff>
      <xdr:row>2</xdr:row>
      <xdr:rowOff>30162</xdr:rowOff>
    </xdr:from>
    <xdr:to>
      <xdr:col>1</xdr:col>
      <xdr:colOff>128583</xdr:colOff>
      <xdr:row>7</xdr:row>
      <xdr:rowOff>174942</xdr:rowOff>
    </xdr:to>
    <xdr:sp macro="" textlink="">
      <xdr:nvSpPr>
        <xdr:cNvPr id="2054" name="AutoShape 6"/>
        <xdr:cNvSpPr>
          <a:spLocks/>
        </xdr:cNvSpPr>
      </xdr:nvSpPr>
      <xdr:spPr bwMode="auto">
        <a:xfrm>
          <a:off x="854071" y="681037"/>
          <a:ext cx="123825" cy="1097280"/>
        </a:xfrm>
        <a:prstGeom prst="rightBrace">
          <a:avLst>
            <a:gd name="adj1" fmla="val 67949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458793</xdr:colOff>
      <xdr:row>21</xdr:row>
      <xdr:rowOff>122247</xdr:rowOff>
    </xdr:from>
    <xdr:to>
      <xdr:col>4</xdr:col>
      <xdr:colOff>322268</xdr:colOff>
      <xdr:row>24</xdr:row>
      <xdr:rowOff>188922</xdr:rowOff>
    </xdr:to>
    <xdr:sp macro="" textlink="">
      <xdr:nvSpPr>
        <xdr:cNvPr id="2055" name="Rectangular Callout 3"/>
        <xdr:cNvSpPr>
          <a:spLocks noChangeArrowheads="1"/>
        </xdr:cNvSpPr>
      </xdr:nvSpPr>
      <xdr:spPr bwMode="auto">
        <a:xfrm>
          <a:off x="2292356" y="5916622"/>
          <a:ext cx="1831975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Date “October 10, 2016” in B3; date “October 16, 2016” in B4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115887</xdr:colOff>
      <xdr:row>3</xdr:row>
      <xdr:rowOff>175260</xdr:rowOff>
    </xdr:to>
    <xdr:sp macro="" textlink="">
      <xdr:nvSpPr>
        <xdr:cNvPr id="9" name="AutoShape 3"/>
        <xdr:cNvSpPr>
          <a:spLocks/>
        </xdr:cNvSpPr>
      </xdr:nvSpPr>
      <xdr:spPr bwMode="auto">
        <a:xfrm>
          <a:off x="1833563" y="650875"/>
          <a:ext cx="115887" cy="365760"/>
        </a:xfrm>
        <a:prstGeom prst="rightBrace">
          <a:avLst>
            <a:gd name="adj1" fmla="val 20139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57155</xdr:colOff>
      <xdr:row>23</xdr:row>
      <xdr:rowOff>114309</xdr:rowOff>
    </xdr:from>
    <xdr:to>
      <xdr:col>4</xdr:col>
      <xdr:colOff>285755</xdr:colOff>
      <xdr:row>24</xdr:row>
      <xdr:rowOff>152409</xdr:rowOff>
    </xdr:to>
    <xdr:sp macro="" textlink="">
      <xdr:nvSpPr>
        <xdr:cNvPr id="2056" name="AutoShape 8"/>
        <xdr:cNvSpPr>
          <a:spLocks noChangeArrowheads="1"/>
        </xdr:cNvSpPr>
      </xdr:nvSpPr>
      <xdr:spPr bwMode="auto">
        <a:xfrm>
          <a:off x="3859218" y="6289684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77784</xdr:colOff>
      <xdr:row>2</xdr:row>
      <xdr:rowOff>26988</xdr:rowOff>
    </xdr:from>
    <xdr:to>
      <xdr:col>2</xdr:col>
      <xdr:colOff>306384</xdr:colOff>
      <xdr:row>3</xdr:row>
      <xdr:rowOff>65088</xdr:rowOff>
    </xdr:to>
    <xdr:sp macro="" textlink="">
      <xdr:nvSpPr>
        <xdr:cNvPr id="2057" name="AutoShape 9"/>
        <xdr:cNvSpPr>
          <a:spLocks noChangeArrowheads="1"/>
        </xdr:cNvSpPr>
      </xdr:nvSpPr>
      <xdr:spPr bwMode="auto">
        <a:xfrm>
          <a:off x="1911347" y="677863"/>
          <a:ext cx="228600" cy="228600"/>
        </a:xfrm>
        <a:prstGeom prst="star5">
          <a:avLst/>
        </a:prstGeom>
        <a:solidFill>
          <a:srgbClr val="FF33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858849</xdr:colOff>
      <xdr:row>2</xdr:row>
      <xdr:rowOff>20312</xdr:rowOff>
    </xdr:from>
    <xdr:to>
      <xdr:col>2</xdr:col>
      <xdr:colOff>982674</xdr:colOff>
      <xdr:row>7</xdr:row>
      <xdr:rowOff>165092</xdr:rowOff>
    </xdr:to>
    <xdr:sp macro="" textlink="">
      <xdr:nvSpPr>
        <xdr:cNvPr id="2058" name="AutoShape 10"/>
        <xdr:cNvSpPr>
          <a:spLocks/>
        </xdr:cNvSpPr>
      </xdr:nvSpPr>
      <xdr:spPr bwMode="auto">
        <a:xfrm rot="10800000">
          <a:off x="2692412" y="671187"/>
          <a:ext cx="123825" cy="1097280"/>
        </a:xfrm>
        <a:prstGeom prst="rightBrace">
          <a:avLst>
            <a:gd name="adj1" fmla="val 80128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623887</xdr:colOff>
      <xdr:row>4</xdr:row>
      <xdr:rowOff>38100</xdr:rowOff>
    </xdr:from>
    <xdr:to>
      <xdr:col>2</xdr:col>
      <xdr:colOff>849312</xdr:colOff>
      <xdr:row>5</xdr:row>
      <xdr:rowOff>76200</xdr:rowOff>
    </xdr:to>
    <xdr:sp macro="" textlink="">
      <xdr:nvSpPr>
        <xdr:cNvPr id="2059" name="AutoShape 11"/>
        <xdr:cNvSpPr>
          <a:spLocks noChangeArrowheads="1"/>
        </xdr:cNvSpPr>
      </xdr:nvSpPr>
      <xdr:spPr bwMode="auto">
        <a:xfrm>
          <a:off x="2457450" y="1069975"/>
          <a:ext cx="225425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744535</xdr:colOff>
      <xdr:row>19</xdr:row>
      <xdr:rowOff>128590</xdr:rowOff>
    </xdr:from>
    <xdr:to>
      <xdr:col>6</xdr:col>
      <xdr:colOff>1144585</xdr:colOff>
      <xdr:row>24</xdr:row>
      <xdr:rowOff>181930</xdr:rowOff>
    </xdr:to>
    <xdr:sp macro="" textlink="">
      <xdr:nvSpPr>
        <xdr:cNvPr id="2061" name="Rectangular Callout 4"/>
        <xdr:cNvSpPr>
          <a:spLocks noChangeArrowheads="1"/>
        </xdr:cNvSpPr>
      </xdr:nvSpPr>
      <xdr:spPr bwMode="auto">
        <a:xfrm>
          <a:off x="4546598" y="5541965"/>
          <a:ext cx="1828800" cy="100584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Range D3:D8, labels “Type”, “Surface”, “Difficulty”, “Tour Leader”, “Cost”, “Deposit”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881074</xdr:colOff>
      <xdr:row>23</xdr:row>
      <xdr:rowOff>111140</xdr:rowOff>
    </xdr:from>
    <xdr:to>
      <xdr:col>6</xdr:col>
      <xdr:colOff>1109674</xdr:colOff>
      <xdr:row>24</xdr:row>
      <xdr:rowOff>149240</xdr:rowOff>
    </xdr:to>
    <xdr:sp macro="" textlink="">
      <xdr:nvSpPr>
        <xdr:cNvPr id="16" name="AutoShape 12"/>
        <xdr:cNvSpPr>
          <a:spLocks noChangeArrowheads="1"/>
        </xdr:cNvSpPr>
      </xdr:nvSpPr>
      <xdr:spPr bwMode="auto">
        <a:xfrm>
          <a:off x="6111887" y="6286515"/>
          <a:ext cx="228600" cy="228600"/>
        </a:xfrm>
        <a:prstGeom prst="star5">
          <a:avLst/>
        </a:prstGeom>
        <a:solidFill>
          <a:srgbClr val="00336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7938</xdr:colOff>
      <xdr:row>2</xdr:row>
      <xdr:rowOff>15876</xdr:rowOff>
    </xdr:from>
    <xdr:to>
      <xdr:col>5</xdr:col>
      <xdr:colOff>131763</xdr:colOff>
      <xdr:row>7</xdr:row>
      <xdr:rowOff>160656</xdr:rowOff>
    </xdr:to>
    <xdr:sp macro="" textlink="">
      <xdr:nvSpPr>
        <xdr:cNvPr id="17" name="AutoShape 6"/>
        <xdr:cNvSpPr>
          <a:spLocks/>
        </xdr:cNvSpPr>
      </xdr:nvSpPr>
      <xdr:spPr bwMode="auto">
        <a:xfrm>
          <a:off x="4794251" y="666751"/>
          <a:ext cx="123825" cy="1097280"/>
        </a:xfrm>
        <a:prstGeom prst="rightBrace">
          <a:avLst>
            <a:gd name="adj1" fmla="val 67949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158757</xdr:colOff>
      <xdr:row>2</xdr:row>
      <xdr:rowOff>0</xdr:rowOff>
    </xdr:from>
    <xdr:to>
      <xdr:col>6</xdr:col>
      <xdr:colOff>1543057</xdr:colOff>
      <xdr:row>7</xdr:row>
      <xdr:rowOff>53340</xdr:rowOff>
    </xdr:to>
    <xdr:sp macro="" textlink="">
      <xdr:nvSpPr>
        <xdr:cNvPr id="18" name="Rectangular Callout 4"/>
        <xdr:cNvSpPr>
          <a:spLocks noChangeArrowheads="1"/>
        </xdr:cNvSpPr>
      </xdr:nvSpPr>
      <xdr:spPr bwMode="auto">
        <a:xfrm>
          <a:off x="4945070" y="650875"/>
          <a:ext cx="1828800" cy="100584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Range E3:E8, “Van Supported”, “Paved”, “Intermediate”, “Kevin Bennett”, “$1,250”, “$350”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23837</xdr:colOff>
      <xdr:row>8</xdr:row>
      <xdr:rowOff>100031</xdr:rowOff>
    </xdr:from>
    <xdr:to>
      <xdr:col>11</xdr:col>
      <xdr:colOff>23837</xdr:colOff>
      <xdr:row>9</xdr:row>
      <xdr:rowOff>183851</xdr:rowOff>
    </xdr:to>
    <xdr:sp macro="" textlink="">
      <xdr:nvSpPr>
        <xdr:cNvPr id="2062" name="Rectangular Callout 2"/>
        <xdr:cNvSpPr>
          <a:spLocks noChangeArrowheads="1"/>
        </xdr:cNvSpPr>
      </xdr:nvSpPr>
      <xdr:spPr bwMode="auto">
        <a:xfrm>
          <a:off x="9247212" y="1893906"/>
          <a:ext cx="1833563" cy="274320"/>
        </a:xfrm>
        <a:prstGeom prst="wedgeRectCallout">
          <a:avLst>
            <a:gd name="adj1" fmla="val -83341"/>
            <a:gd name="adj2" fmla="val 46204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Data in Fig 1-44 entered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1554159</xdr:colOff>
      <xdr:row>0</xdr:row>
      <xdr:rowOff>68263</xdr:rowOff>
    </xdr:from>
    <xdr:to>
      <xdr:col>7</xdr:col>
      <xdr:colOff>6346</xdr:colOff>
      <xdr:row>2</xdr:row>
      <xdr:rowOff>57468</xdr:rowOff>
    </xdr:to>
    <xdr:sp macro="" textlink="">
      <xdr:nvSpPr>
        <xdr:cNvPr id="2063" name="Rectangular Callout 2"/>
        <xdr:cNvSpPr>
          <a:spLocks noChangeArrowheads="1"/>
        </xdr:cNvSpPr>
      </xdr:nvSpPr>
      <xdr:spPr bwMode="auto">
        <a:xfrm>
          <a:off x="6784972" y="68263"/>
          <a:ext cx="1833562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B5: Formula to calculate the total number of days in the tour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66670</xdr:colOff>
      <xdr:row>3</xdr:row>
      <xdr:rowOff>168275</xdr:rowOff>
    </xdr:from>
    <xdr:to>
      <xdr:col>2</xdr:col>
      <xdr:colOff>295270</xdr:colOff>
      <xdr:row>5</xdr:row>
      <xdr:rowOff>15875</xdr:rowOff>
    </xdr:to>
    <xdr:sp macro="" textlink="">
      <xdr:nvSpPr>
        <xdr:cNvPr id="2064" name="AutoShape 16"/>
        <xdr:cNvSpPr>
          <a:spLocks noChangeArrowheads="1"/>
        </xdr:cNvSpPr>
      </xdr:nvSpPr>
      <xdr:spPr bwMode="auto">
        <a:xfrm>
          <a:off x="1900233" y="1009650"/>
          <a:ext cx="228600" cy="228600"/>
        </a:xfrm>
        <a:prstGeom prst="star5">
          <a:avLst/>
        </a:prstGeom>
        <a:solidFill>
          <a:srgbClr val="66006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3143247</xdr:colOff>
      <xdr:row>0</xdr:row>
      <xdr:rowOff>446088</xdr:rowOff>
    </xdr:from>
    <xdr:to>
      <xdr:col>6</xdr:col>
      <xdr:colOff>3371847</xdr:colOff>
      <xdr:row>2</xdr:row>
      <xdr:rowOff>23813</xdr:rowOff>
    </xdr:to>
    <xdr:sp macro="" textlink="">
      <xdr:nvSpPr>
        <xdr:cNvPr id="2065" name="AutoShape 17"/>
        <xdr:cNvSpPr>
          <a:spLocks noChangeArrowheads="1"/>
        </xdr:cNvSpPr>
      </xdr:nvSpPr>
      <xdr:spPr bwMode="auto">
        <a:xfrm>
          <a:off x="8374060" y="446088"/>
          <a:ext cx="228600" cy="228600"/>
        </a:xfrm>
        <a:prstGeom prst="star5">
          <a:avLst/>
        </a:prstGeom>
        <a:solidFill>
          <a:srgbClr val="660066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1562116</xdr:colOff>
      <xdr:row>2</xdr:row>
      <xdr:rowOff>131751</xdr:rowOff>
    </xdr:from>
    <xdr:to>
      <xdr:col>7</xdr:col>
      <xdr:colOff>9541</xdr:colOff>
      <xdr:row>6</xdr:row>
      <xdr:rowOff>9831</xdr:rowOff>
    </xdr:to>
    <xdr:sp macro="" textlink="">
      <xdr:nvSpPr>
        <xdr:cNvPr id="2068" name="Rectangular Callout 2"/>
        <xdr:cNvSpPr>
          <a:spLocks noChangeArrowheads="1"/>
        </xdr:cNvSpPr>
      </xdr:nvSpPr>
      <xdr:spPr bwMode="auto">
        <a:xfrm>
          <a:off x="6792929" y="782626"/>
          <a:ext cx="1828800" cy="64008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B6: Function to count the total number of riding days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65083</xdr:colOff>
      <xdr:row>4</xdr:row>
      <xdr:rowOff>165100</xdr:rowOff>
    </xdr:from>
    <xdr:to>
      <xdr:col>2</xdr:col>
      <xdr:colOff>293683</xdr:colOff>
      <xdr:row>6</xdr:row>
      <xdr:rowOff>12700</xdr:rowOff>
    </xdr:to>
    <xdr:sp macro="" textlink="">
      <xdr:nvSpPr>
        <xdr:cNvPr id="2069" name="AutoShape 21"/>
        <xdr:cNvSpPr>
          <a:spLocks noChangeArrowheads="1"/>
        </xdr:cNvSpPr>
      </xdr:nvSpPr>
      <xdr:spPr bwMode="auto">
        <a:xfrm>
          <a:off x="1898646" y="1196975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3149597</xdr:colOff>
      <xdr:row>4</xdr:row>
      <xdr:rowOff>141290</xdr:rowOff>
    </xdr:from>
    <xdr:to>
      <xdr:col>6</xdr:col>
      <xdr:colOff>3378197</xdr:colOff>
      <xdr:row>5</xdr:row>
      <xdr:rowOff>179390</xdr:rowOff>
    </xdr:to>
    <xdr:sp macro="" textlink="">
      <xdr:nvSpPr>
        <xdr:cNvPr id="2070" name="AutoShape 22"/>
        <xdr:cNvSpPr>
          <a:spLocks noChangeArrowheads="1"/>
        </xdr:cNvSpPr>
      </xdr:nvSpPr>
      <xdr:spPr bwMode="auto">
        <a:xfrm>
          <a:off x="8380410" y="1173165"/>
          <a:ext cx="228600" cy="228600"/>
        </a:xfrm>
        <a:prstGeom prst="star5">
          <a:avLst/>
        </a:prstGeom>
        <a:solidFill>
          <a:srgbClr val="FF505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1554173</xdr:colOff>
      <xdr:row>6</xdr:row>
      <xdr:rowOff>90495</xdr:rowOff>
    </xdr:from>
    <xdr:to>
      <xdr:col>7</xdr:col>
      <xdr:colOff>1598</xdr:colOff>
      <xdr:row>9</xdr:row>
      <xdr:rowOff>157170</xdr:rowOff>
    </xdr:to>
    <xdr:sp macro="" textlink="">
      <xdr:nvSpPr>
        <xdr:cNvPr id="2071" name="Rectangular Callout 3"/>
        <xdr:cNvSpPr>
          <a:spLocks noChangeArrowheads="1"/>
        </xdr:cNvSpPr>
      </xdr:nvSpPr>
      <xdr:spPr bwMode="auto">
        <a:xfrm>
          <a:off x="6784986" y="1503370"/>
          <a:ext cx="1828800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B7: Function to add the total number of miles in E12:E18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66671</xdr:colOff>
      <xdr:row>5</xdr:row>
      <xdr:rowOff>173037</xdr:rowOff>
    </xdr:from>
    <xdr:to>
      <xdr:col>2</xdr:col>
      <xdr:colOff>295271</xdr:colOff>
      <xdr:row>7</xdr:row>
      <xdr:rowOff>20637</xdr:rowOff>
    </xdr:to>
    <xdr:sp macro="" textlink="">
      <xdr:nvSpPr>
        <xdr:cNvPr id="2072" name="AutoShape 24"/>
        <xdr:cNvSpPr>
          <a:spLocks noChangeArrowheads="1"/>
        </xdr:cNvSpPr>
      </xdr:nvSpPr>
      <xdr:spPr bwMode="auto">
        <a:xfrm>
          <a:off x="1900234" y="1395412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3152775</xdr:colOff>
      <xdr:row>8</xdr:row>
      <xdr:rowOff>96841</xdr:rowOff>
    </xdr:from>
    <xdr:to>
      <xdr:col>7</xdr:col>
      <xdr:colOff>0</xdr:colOff>
      <xdr:row>9</xdr:row>
      <xdr:rowOff>134941</xdr:rowOff>
    </xdr:to>
    <xdr:sp macro="" textlink="">
      <xdr:nvSpPr>
        <xdr:cNvPr id="2073" name="AutoShape 25"/>
        <xdr:cNvSpPr>
          <a:spLocks noChangeArrowheads="1"/>
        </xdr:cNvSpPr>
      </xdr:nvSpPr>
      <xdr:spPr bwMode="auto">
        <a:xfrm>
          <a:off x="8383588" y="1890716"/>
          <a:ext cx="228600" cy="228600"/>
        </a:xfrm>
        <a:prstGeom prst="star5">
          <a:avLst/>
        </a:prstGeom>
        <a:solidFill>
          <a:srgbClr val="9966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149225</xdr:colOff>
      <xdr:row>7</xdr:row>
      <xdr:rowOff>84137</xdr:rowOff>
    </xdr:from>
    <xdr:to>
      <xdr:col>6</xdr:col>
      <xdr:colOff>1533525</xdr:colOff>
      <xdr:row>9</xdr:row>
      <xdr:rowOff>160337</xdr:rowOff>
    </xdr:to>
    <xdr:sp macro="" textlink="">
      <xdr:nvSpPr>
        <xdr:cNvPr id="2074" name="Rectangular Callout 2"/>
        <xdr:cNvSpPr>
          <a:spLocks noChangeArrowheads="1"/>
        </xdr:cNvSpPr>
      </xdr:nvSpPr>
      <xdr:spPr bwMode="auto">
        <a:xfrm>
          <a:off x="4935538" y="1687512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B8: Formula to calculate the average miles per day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60321</xdr:colOff>
      <xdr:row>6</xdr:row>
      <xdr:rowOff>179387</xdr:rowOff>
    </xdr:from>
    <xdr:to>
      <xdr:col>2</xdr:col>
      <xdr:colOff>288921</xdr:colOff>
      <xdr:row>8</xdr:row>
      <xdr:rowOff>26987</xdr:rowOff>
    </xdr:to>
    <xdr:sp macro="" textlink="">
      <xdr:nvSpPr>
        <xdr:cNvPr id="2075" name="AutoShape 27"/>
        <xdr:cNvSpPr>
          <a:spLocks noChangeArrowheads="1"/>
        </xdr:cNvSpPr>
      </xdr:nvSpPr>
      <xdr:spPr bwMode="auto">
        <a:xfrm>
          <a:off x="1893884" y="1592262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1303337</xdr:colOff>
      <xdr:row>7</xdr:row>
      <xdr:rowOff>100012</xdr:rowOff>
    </xdr:from>
    <xdr:to>
      <xdr:col>6</xdr:col>
      <xdr:colOff>1531937</xdr:colOff>
      <xdr:row>8</xdr:row>
      <xdr:rowOff>138112</xdr:rowOff>
    </xdr:to>
    <xdr:sp macro="" textlink="">
      <xdr:nvSpPr>
        <xdr:cNvPr id="2076" name="AutoShape 28"/>
        <xdr:cNvSpPr>
          <a:spLocks noChangeArrowheads="1"/>
        </xdr:cNvSpPr>
      </xdr:nvSpPr>
      <xdr:spPr bwMode="auto">
        <a:xfrm>
          <a:off x="6534150" y="1703387"/>
          <a:ext cx="228600" cy="228600"/>
        </a:xfrm>
        <a:prstGeom prst="star5">
          <a:avLst/>
        </a:prstGeom>
        <a:solidFill>
          <a:srgbClr val="00FF99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1546225</xdr:colOff>
      <xdr:row>21</xdr:row>
      <xdr:rowOff>114312</xdr:rowOff>
    </xdr:from>
    <xdr:to>
      <xdr:col>6</xdr:col>
      <xdr:colOff>3375025</xdr:colOff>
      <xdr:row>24</xdr:row>
      <xdr:rowOff>180987</xdr:rowOff>
    </xdr:to>
    <xdr:sp macro="" textlink="">
      <xdr:nvSpPr>
        <xdr:cNvPr id="2077" name="Rectangular Callout 3"/>
        <xdr:cNvSpPr>
          <a:spLocks noChangeArrowheads="1"/>
        </xdr:cNvSpPr>
      </xdr:nvSpPr>
      <xdr:spPr bwMode="auto">
        <a:xfrm>
          <a:off x="6777038" y="5908687"/>
          <a:ext cx="1828800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Cells inserted in A11:A18. A11: “DAY”. A12:A18: numbers 1-7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15876</xdr:colOff>
      <xdr:row>10</xdr:row>
      <xdr:rowOff>15877</xdr:rowOff>
    </xdr:from>
    <xdr:to>
      <xdr:col>0</xdr:col>
      <xdr:colOff>838836</xdr:colOff>
      <xdr:row>18</xdr:row>
      <xdr:rowOff>2</xdr:rowOff>
    </xdr:to>
    <xdr:sp macro="" textlink="">
      <xdr:nvSpPr>
        <xdr:cNvPr id="3" name="Rectangle 2"/>
        <xdr:cNvSpPr/>
      </xdr:nvSpPr>
      <xdr:spPr>
        <a:xfrm>
          <a:off x="15876" y="2190752"/>
          <a:ext cx="822960" cy="3032125"/>
        </a:xfrm>
        <a:prstGeom prst="rect">
          <a:avLst/>
        </a:prstGeom>
        <a:noFill/>
        <a:ln>
          <a:solidFill>
            <a:schemeClr val="accent6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1538288</xdr:colOff>
      <xdr:row>19</xdr:row>
      <xdr:rowOff>11124</xdr:rowOff>
    </xdr:from>
    <xdr:to>
      <xdr:col>6</xdr:col>
      <xdr:colOff>3371851</xdr:colOff>
      <xdr:row>21</xdr:row>
      <xdr:rowOff>87324</xdr:rowOff>
    </xdr:to>
    <xdr:sp macro="" textlink="">
      <xdr:nvSpPr>
        <xdr:cNvPr id="2080" name="Rectangular Callout 3"/>
        <xdr:cNvSpPr>
          <a:spLocks noChangeArrowheads="1"/>
        </xdr:cNvSpPr>
      </xdr:nvSpPr>
      <xdr:spPr bwMode="auto">
        <a:xfrm>
          <a:off x="6769101" y="5424499"/>
          <a:ext cx="1833563" cy="457200"/>
        </a:xfrm>
        <a:prstGeom prst="wedgeRectCallout">
          <a:avLst>
            <a:gd name="adj1" fmla="val -33124"/>
            <a:gd name="adj2" fmla="val -9351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Widths: A, 12 characters; B-E, 14; F, 6; G, 50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0</xdr:col>
      <xdr:colOff>12680</xdr:colOff>
      <xdr:row>18</xdr:row>
      <xdr:rowOff>4757</xdr:rowOff>
    </xdr:from>
    <xdr:to>
      <xdr:col>6</xdr:col>
      <xdr:colOff>3377227</xdr:colOff>
      <xdr:row>18</xdr:row>
      <xdr:rowOff>119057</xdr:rowOff>
    </xdr:to>
    <xdr:sp macro="" textlink="">
      <xdr:nvSpPr>
        <xdr:cNvPr id="2081" name="AutoShape 33"/>
        <xdr:cNvSpPr>
          <a:spLocks/>
        </xdr:cNvSpPr>
      </xdr:nvSpPr>
      <xdr:spPr bwMode="auto">
        <a:xfrm rot="16200000">
          <a:off x="4253210" y="987102"/>
          <a:ext cx="114300" cy="8595360"/>
        </a:xfrm>
        <a:prstGeom prst="leftBrace">
          <a:avLst>
            <a:gd name="adj1" fmla="val 50000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166690</xdr:colOff>
      <xdr:row>14</xdr:row>
      <xdr:rowOff>49212</xdr:rowOff>
    </xdr:from>
    <xdr:to>
      <xdr:col>7</xdr:col>
      <xdr:colOff>395290</xdr:colOff>
      <xdr:row>14</xdr:row>
      <xdr:rowOff>277812</xdr:rowOff>
    </xdr:to>
    <xdr:sp macro="" textlink="">
      <xdr:nvSpPr>
        <xdr:cNvPr id="2082" name="AutoShape 34"/>
        <xdr:cNvSpPr>
          <a:spLocks noChangeArrowheads="1"/>
        </xdr:cNvSpPr>
      </xdr:nvSpPr>
      <xdr:spPr bwMode="auto">
        <a:xfrm>
          <a:off x="8778878" y="3557587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422275</xdr:colOff>
      <xdr:row>18</xdr:row>
      <xdr:rowOff>100012</xdr:rowOff>
    </xdr:from>
    <xdr:to>
      <xdr:col>4</xdr:col>
      <xdr:colOff>650875</xdr:colOff>
      <xdr:row>19</xdr:row>
      <xdr:rowOff>138112</xdr:rowOff>
    </xdr:to>
    <xdr:sp macro="" textlink="">
      <xdr:nvSpPr>
        <xdr:cNvPr id="2084" name="AutoShape 36"/>
        <xdr:cNvSpPr>
          <a:spLocks noChangeArrowheads="1"/>
        </xdr:cNvSpPr>
      </xdr:nvSpPr>
      <xdr:spPr bwMode="auto">
        <a:xfrm>
          <a:off x="4224338" y="5322887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3117850</xdr:colOff>
      <xdr:row>20</xdr:row>
      <xdr:rowOff>28575</xdr:rowOff>
    </xdr:from>
    <xdr:to>
      <xdr:col>6</xdr:col>
      <xdr:colOff>3346450</xdr:colOff>
      <xdr:row>21</xdr:row>
      <xdr:rowOff>66675</xdr:rowOff>
    </xdr:to>
    <xdr:sp macro="" textlink="">
      <xdr:nvSpPr>
        <xdr:cNvPr id="2085" name="AutoShape 37"/>
        <xdr:cNvSpPr>
          <a:spLocks noChangeArrowheads="1"/>
        </xdr:cNvSpPr>
      </xdr:nvSpPr>
      <xdr:spPr bwMode="auto">
        <a:xfrm>
          <a:off x="8348663" y="5632450"/>
          <a:ext cx="228600" cy="228600"/>
        </a:xfrm>
        <a:prstGeom prst="star5">
          <a:avLst/>
        </a:prstGeom>
        <a:solidFill>
          <a:srgbClr val="A50021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</xdr:col>
      <xdr:colOff>23814</xdr:colOff>
      <xdr:row>10</xdr:row>
      <xdr:rowOff>0</xdr:rowOff>
    </xdr:from>
    <xdr:to>
      <xdr:col>7</xdr:col>
      <xdr:colOff>15876</xdr:colOff>
      <xdr:row>18</xdr:row>
      <xdr:rowOff>7938</xdr:rowOff>
    </xdr:to>
    <xdr:sp macro="" textlink="">
      <xdr:nvSpPr>
        <xdr:cNvPr id="4" name="Rectangle 3"/>
        <xdr:cNvSpPr/>
      </xdr:nvSpPr>
      <xdr:spPr>
        <a:xfrm rot="10800000">
          <a:off x="873127" y="2174875"/>
          <a:ext cx="7754937" cy="3055938"/>
        </a:xfrm>
        <a:prstGeom prst="rect">
          <a:avLst/>
        </a:prstGeom>
        <a:noFill/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3127375</xdr:colOff>
      <xdr:row>23</xdr:row>
      <xdr:rowOff>109538</xdr:rowOff>
    </xdr:from>
    <xdr:to>
      <xdr:col>6</xdr:col>
      <xdr:colOff>3357563</xdr:colOff>
      <xdr:row>24</xdr:row>
      <xdr:rowOff>147638</xdr:rowOff>
    </xdr:to>
    <xdr:sp macro="" textlink="">
      <xdr:nvSpPr>
        <xdr:cNvPr id="2086" name="AutoShape 38"/>
        <xdr:cNvSpPr>
          <a:spLocks noChangeArrowheads="1"/>
        </xdr:cNvSpPr>
      </xdr:nvSpPr>
      <xdr:spPr bwMode="auto">
        <a:xfrm>
          <a:off x="8358188" y="6284913"/>
          <a:ext cx="230188" cy="228600"/>
        </a:xfrm>
        <a:prstGeom prst="star5">
          <a:avLst/>
        </a:prstGeom>
        <a:solidFill>
          <a:srgbClr val="0033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311150</xdr:colOff>
      <xdr:row>10</xdr:row>
      <xdr:rowOff>109538</xdr:rowOff>
    </xdr:from>
    <xdr:to>
      <xdr:col>0</xdr:col>
      <xdr:colOff>539750</xdr:colOff>
      <xdr:row>11</xdr:row>
      <xdr:rowOff>147638</xdr:rowOff>
    </xdr:to>
    <xdr:sp macro="" textlink="">
      <xdr:nvSpPr>
        <xdr:cNvPr id="2087" name="AutoShape 39"/>
        <xdr:cNvSpPr>
          <a:spLocks noChangeArrowheads="1"/>
        </xdr:cNvSpPr>
      </xdr:nvSpPr>
      <xdr:spPr bwMode="auto">
        <a:xfrm>
          <a:off x="311150" y="2284413"/>
          <a:ext cx="228600" cy="228600"/>
        </a:xfrm>
        <a:prstGeom prst="star5">
          <a:avLst/>
        </a:prstGeom>
        <a:solidFill>
          <a:srgbClr val="0033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458793</xdr:colOff>
      <xdr:row>19</xdr:row>
      <xdr:rowOff>20629</xdr:rowOff>
    </xdr:from>
    <xdr:to>
      <xdr:col>4</xdr:col>
      <xdr:colOff>319093</xdr:colOff>
      <xdr:row>21</xdr:row>
      <xdr:rowOff>96829</xdr:rowOff>
    </xdr:to>
    <xdr:sp macro="" textlink="">
      <xdr:nvSpPr>
        <xdr:cNvPr id="2088" name="Rectangular Callout 1"/>
        <xdr:cNvSpPr>
          <a:spLocks noChangeArrowheads="1"/>
        </xdr:cNvSpPr>
      </xdr:nvSpPr>
      <xdr:spPr bwMode="auto">
        <a:xfrm>
          <a:off x="2292356" y="5434004"/>
          <a:ext cx="1828800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rPr>
            <a:t>Rows 11-18 h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eight: Autofit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42858</xdr:colOff>
      <xdr:row>10</xdr:row>
      <xdr:rowOff>30165</xdr:rowOff>
    </xdr:from>
    <xdr:to>
      <xdr:col>7</xdr:col>
      <xdr:colOff>168270</xdr:colOff>
      <xdr:row>17</xdr:row>
      <xdr:rowOff>380685</xdr:rowOff>
    </xdr:to>
    <xdr:sp macro="" textlink="">
      <xdr:nvSpPr>
        <xdr:cNvPr id="2089" name="AutoShape 41"/>
        <xdr:cNvSpPr>
          <a:spLocks/>
        </xdr:cNvSpPr>
      </xdr:nvSpPr>
      <xdr:spPr bwMode="auto">
        <a:xfrm rot="10800000">
          <a:off x="8655046" y="2205040"/>
          <a:ext cx="125412" cy="3017520"/>
        </a:xfrm>
        <a:prstGeom prst="rightBrace">
          <a:avLst>
            <a:gd name="adj1" fmla="val 123077"/>
            <a:gd name="adj2" fmla="val 50000"/>
          </a:avLst>
        </a:prstGeom>
        <a:noFill/>
        <a:ln w="25400">
          <a:solidFill>
            <a:srgbClr val="70AD47"/>
          </a:solidFill>
          <a:round/>
          <a:headEnd/>
          <a:tailEnd/>
        </a:ln>
        <a:effectLst/>
        <a:scene3d>
          <a:camera prst="orthographicFront">
            <a:rot lat="0" lon="10800000" rev="0"/>
          </a:camera>
          <a:lightRig rig="threePt" dir="t"/>
        </a:scene3d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73029</xdr:colOff>
      <xdr:row>20</xdr:row>
      <xdr:rowOff>25400</xdr:rowOff>
    </xdr:from>
    <xdr:to>
      <xdr:col>4</xdr:col>
      <xdr:colOff>301629</xdr:colOff>
      <xdr:row>21</xdr:row>
      <xdr:rowOff>63500</xdr:rowOff>
    </xdr:to>
    <xdr:sp macro="" textlink="">
      <xdr:nvSpPr>
        <xdr:cNvPr id="2083" name="AutoShape 35"/>
        <xdr:cNvSpPr>
          <a:spLocks noChangeArrowheads="1"/>
        </xdr:cNvSpPr>
      </xdr:nvSpPr>
      <xdr:spPr bwMode="auto">
        <a:xfrm>
          <a:off x="3875092" y="5629275"/>
          <a:ext cx="228600" cy="228600"/>
        </a:xfrm>
        <a:prstGeom prst="star5">
          <a:avLst/>
        </a:prstGeom>
        <a:solidFill>
          <a:srgbClr val="00B05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15875</xdr:colOff>
      <xdr:row>3</xdr:row>
      <xdr:rowOff>115888</xdr:rowOff>
    </xdr:from>
    <xdr:to>
      <xdr:col>11</xdr:col>
      <xdr:colOff>15875</xdr:colOff>
      <xdr:row>6</xdr:row>
      <xdr:rowOff>1588</xdr:rowOff>
    </xdr:to>
    <xdr:sp macro="" textlink="">
      <xdr:nvSpPr>
        <xdr:cNvPr id="2090" name="Rectangular Callout 2"/>
        <xdr:cNvSpPr>
          <a:spLocks noChangeArrowheads="1"/>
        </xdr:cNvSpPr>
      </xdr:nvSpPr>
      <xdr:spPr bwMode="auto">
        <a:xfrm>
          <a:off x="9239250" y="957263"/>
          <a:ext cx="1833563" cy="457200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Borders around A3:B8, D3:E8, A11:G18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22226</xdr:colOff>
      <xdr:row>11</xdr:row>
      <xdr:rowOff>296879</xdr:rowOff>
    </xdr:from>
    <xdr:to>
      <xdr:col>11</xdr:col>
      <xdr:colOff>22225</xdr:colOff>
      <xdr:row>13</xdr:row>
      <xdr:rowOff>173054</xdr:rowOff>
    </xdr:to>
    <xdr:sp macro="" textlink="">
      <xdr:nvSpPr>
        <xdr:cNvPr id="2091" name="Rectangular Callout 3"/>
        <xdr:cNvSpPr>
          <a:spLocks noChangeArrowheads="1"/>
        </xdr:cNvSpPr>
      </xdr:nvSpPr>
      <xdr:spPr bwMode="auto">
        <a:xfrm>
          <a:off x="9245601" y="2662254"/>
          <a:ext cx="1833562" cy="6381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“Itinerary” worksheet prints on a single page in landscape orientation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22225</xdr:colOff>
      <xdr:row>15</xdr:row>
      <xdr:rowOff>101611</xdr:rowOff>
    </xdr:from>
    <xdr:to>
      <xdr:col>11</xdr:col>
      <xdr:colOff>17462</xdr:colOff>
      <xdr:row>17</xdr:row>
      <xdr:rowOff>345451</xdr:rowOff>
    </xdr:to>
    <xdr:sp macro="" textlink="">
      <xdr:nvSpPr>
        <xdr:cNvPr id="2092" name="AutoShape 44"/>
        <xdr:cNvSpPr>
          <a:spLocks noChangeArrowheads="1"/>
        </xdr:cNvSpPr>
      </xdr:nvSpPr>
      <xdr:spPr bwMode="auto">
        <a:xfrm>
          <a:off x="9245600" y="4181486"/>
          <a:ext cx="1828800" cy="1005840"/>
        </a:xfrm>
        <a:prstGeom prst="wedgeRectCallout">
          <a:avLst>
            <a:gd name="adj1" fmla="val 1597"/>
            <a:gd name="adj2" fmla="val -12037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“Itinerary” returned to Normal view, hide formulas, set gridlines and column/row headings to not print</a:t>
          </a:r>
          <a:endParaRPr lang="en-US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22225</xdr:colOff>
      <xdr:row>13</xdr:row>
      <xdr:rowOff>200038</xdr:rowOff>
    </xdr:from>
    <xdr:to>
      <xdr:col>11</xdr:col>
      <xdr:colOff>17462</xdr:colOff>
      <xdr:row>15</xdr:row>
      <xdr:rowOff>76213</xdr:rowOff>
    </xdr:to>
    <xdr:sp macro="" textlink="">
      <xdr:nvSpPr>
        <xdr:cNvPr id="2093" name="Rectangular Callout 4"/>
        <xdr:cNvSpPr>
          <a:spLocks noChangeArrowheads="1"/>
        </xdr:cNvSpPr>
      </xdr:nvSpPr>
      <xdr:spPr bwMode="auto">
        <a:xfrm>
          <a:off x="9245600" y="3327413"/>
          <a:ext cx="1828800" cy="82867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If instructed to print: Worksheet with formulas displayed, gridlines and column/row headings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22226</xdr:colOff>
      <xdr:row>10</xdr:row>
      <xdr:rowOff>187325</xdr:rowOff>
    </xdr:from>
    <xdr:to>
      <xdr:col>11</xdr:col>
      <xdr:colOff>17463</xdr:colOff>
      <xdr:row>11</xdr:row>
      <xdr:rowOff>273050</xdr:rowOff>
    </xdr:to>
    <xdr:sp macro="" textlink="">
      <xdr:nvSpPr>
        <xdr:cNvPr id="2094" name="Rectangular Callout 1"/>
        <xdr:cNvSpPr>
          <a:spLocks noChangeArrowheads="1"/>
        </xdr:cNvSpPr>
      </xdr:nvSpPr>
      <xdr:spPr bwMode="auto">
        <a:xfrm>
          <a:off x="9245601" y="2362200"/>
          <a:ext cx="1828800" cy="276225"/>
        </a:xfrm>
        <a:prstGeom prst="wedgeRectCallout">
          <a:avLst>
            <a:gd name="adj1" fmla="val -49574"/>
            <a:gd name="adj2" fmla="val 47940"/>
          </a:avLst>
        </a:prstGeom>
        <a:solidFill>
          <a:srgbClr val="FFFF99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kumimoji="0" lang="en-US" sz="12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Times New Roman" panose="02020603050405020304" pitchFamily="18" charset="0"/>
              <a:ea typeface="Times New Roman" panose="02020603050405020304" pitchFamily="18" charset="0"/>
            </a:rPr>
            <a:t>A11:G18: </a:t>
          </a:r>
          <a:r>
            <a:rPr lang="en-US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Text wrapped</a:t>
          </a:r>
          <a:endParaRPr lang="en-US" sz="11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F13" sqref="F13"/>
    </sheetView>
  </sheetViews>
  <sheetFormatPr defaultRowHeight="15" x14ac:dyDescent="0.25"/>
  <sheetData>
    <row r="1" spans="1:2" ht="36" x14ac:dyDescent="0.55000000000000004">
      <c r="A1" s="1" t="s">
        <v>27</v>
      </c>
    </row>
    <row r="3" spans="1:2" x14ac:dyDescent="0.25">
      <c r="A3" t="s">
        <v>0</v>
      </c>
      <c r="B3" t="s">
        <v>3</v>
      </c>
    </row>
    <row r="4" spans="1:2" x14ac:dyDescent="0.25">
      <c r="A4" t="s">
        <v>1</v>
      </c>
      <c r="B4" s="2">
        <v>42552</v>
      </c>
    </row>
    <row r="5" spans="1:2" x14ac:dyDescent="0.25">
      <c r="A5" t="s">
        <v>2</v>
      </c>
      <c r="B5" t="s">
        <v>26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120" zoomScaleNormal="120" workbookViewId="0">
      <selection activeCell="I25" sqref="I25"/>
    </sheetView>
  </sheetViews>
  <sheetFormatPr defaultRowHeight="15" x14ac:dyDescent="0.25"/>
  <cols>
    <col min="1" max="1" width="12.7109375" customWidth="1"/>
    <col min="2" max="5" width="14.7109375" customWidth="1"/>
    <col min="6" max="6" width="6.7109375" customWidth="1"/>
    <col min="7" max="7" width="50.7109375" customWidth="1"/>
  </cols>
  <sheetData>
    <row r="1" spans="1:7" ht="36" x14ac:dyDescent="0.55000000000000004">
      <c r="A1" s="1" t="s">
        <v>17</v>
      </c>
    </row>
    <row r="3" spans="1:7" x14ac:dyDescent="0.25">
      <c r="A3" s="3" t="s">
        <v>4</v>
      </c>
      <c r="B3" s="4">
        <v>42653</v>
      </c>
      <c r="D3" s="3" t="s">
        <v>10</v>
      </c>
      <c r="E3" s="3" t="s">
        <v>11</v>
      </c>
    </row>
    <row r="4" spans="1:7" x14ac:dyDescent="0.25">
      <c r="A4" s="3" t="s">
        <v>5</v>
      </c>
      <c r="B4" s="4">
        <v>42659</v>
      </c>
      <c r="D4" s="3" t="s">
        <v>19</v>
      </c>
      <c r="E4" s="3" t="s">
        <v>20</v>
      </c>
    </row>
    <row r="5" spans="1:7" x14ac:dyDescent="0.25">
      <c r="A5" s="3" t="s">
        <v>6</v>
      </c>
      <c r="B5" s="3">
        <f>B4-B3+1</f>
        <v>7</v>
      </c>
      <c r="D5" s="3" t="s">
        <v>12</v>
      </c>
      <c r="E5" s="3" t="s">
        <v>13</v>
      </c>
    </row>
    <row r="6" spans="1:7" x14ac:dyDescent="0.25">
      <c r="A6" s="3" t="s">
        <v>7</v>
      </c>
      <c r="B6" s="3">
        <f>COUNT(F12:F18)</f>
        <v>6</v>
      </c>
      <c r="D6" s="3" t="s">
        <v>14</v>
      </c>
      <c r="E6" s="3" t="s">
        <v>3</v>
      </c>
    </row>
    <row r="7" spans="1:7" x14ac:dyDescent="0.25">
      <c r="A7" s="3" t="s">
        <v>8</v>
      </c>
      <c r="B7" s="3">
        <f>SUM(F12:F18)</f>
        <v>354</v>
      </c>
      <c r="D7" s="3" t="s">
        <v>15</v>
      </c>
      <c r="E7" s="5">
        <v>1250</v>
      </c>
    </row>
    <row r="8" spans="1:7" x14ac:dyDescent="0.25">
      <c r="A8" s="3" t="s">
        <v>9</v>
      </c>
      <c r="B8" s="3">
        <f>B7/B6</f>
        <v>59</v>
      </c>
      <c r="D8" s="3" t="s">
        <v>16</v>
      </c>
      <c r="E8" s="5">
        <v>350</v>
      </c>
    </row>
    <row r="11" spans="1:7" x14ac:dyDescent="0.25">
      <c r="A11" s="3" t="s">
        <v>35</v>
      </c>
      <c r="B11" s="3" t="s">
        <v>36</v>
      </c>
      <c r="C11" s="3" t="s">
        <v>37</v>
      </c>
      <c r="D11" s="3" t="s">
        <v>38</v>
      </c>
      <c r="E11" s="3" t="s">
        <v>39</v>
      </c>
      <c r="F11" s="3" t="s">
        <v>40</v>
      </c>
      <c r="G11" s="3" t="s">
        <v>41</v>
      </c>
    </row>
    <row r="12" spans="1:7" ht="30" x14ac:dyDescent="0.25">
      <c r="A12" s="3">
        <v>1</v>
      </c>
      <c r="B12" s="7">
        <v>42653</v>
      </c>
      <c r="C12" s="8" t="s">
        <v>29</v>
      </c>
      <c r="D12" s="8" t="s">
        <v>29</v>
      </c>
      <c r="E12" s="6" t="s">
        <v>28</v>
      </c>
      <c r="F12" s="8"/>
      <c r="G12" s="6" t="s">
        <v>42</v>
      </c>
    </row>
    <row r="13" spans="1:7" ht="30" x14ac:dyDescent="0.25">
      <c r="A13" s="3">
        <v>2</v>
      </c>
      <c r="B13" s="7">
        <v>42654</v>
      </c>
      <c r="C13" s="8" t="s">
        <v>29</v>
      </c>
      <c r="D13" s="8" t="s">
        <v>30</v>
      </c>
      <c r="E13" s="6" t="s">
        <v>21</v>
      </c>
      <c r="F13" s="8">
        <v>66</v>
      </c>
      <c r="G13" s="6" t="s">
        <v>43</v>
      </c>
    </row>
    <row r="14" spans="1:7" ht="30" x14ac:dyDescent="0.25">
      <c r="A14" s="3">
        <v>3</v>
      </c>
      <c r="B14" s="7">
        <v>42655</v>
      </c>
      <c r="C14" s="8" t="s">
        <v>30</v>
      </c>
      <c r="D14" s="8" t="s">
        <v>31</v>
      </c>
      <c r="E14" s="6" t="s">
        <v>23</v>
      </c>
      <c r="F14" s="8">
        <v>56</v>
      </c>
      <c r="G14" s="6" t="s">
        <v>44</v>
      </c>
    </row>
    <row r="15" spans="1:7" ht="45" x14ac:dyDescent="0.25">
      <c r="A15" s="3">
        <v>4</v>
      </c>
      <c r="B15" s="7">
        <v>42656</v>
      </c>
      <c r="C15" s="8" t="s">
        <v>31</v>
      </c>
      <c r="D15" s="8" t="s">
        <v>18</v>
      </c>
      <c r="E15" s="6" t="s">
        <v>24</v>
      </c>
      <c r="F15" s="8">
        <v>60</v>
      </c>
      <c r="G15" s="6" t="s">
        <v>45</v>
      </c>
    </row>
    <row r="16" spans="1:7" ht="30" x14ac:dyDescent="0.25">
      <c r="A16" s="3">
        <v>5</v>
      </c>
      <c r="B16" s="7">
        <v>42657</v>
      </c>
      <c r="C16" s="8" t="s">
        <v>18</v>
      </c>
      <c r="D16" s="8" t="s">
        <v>32</v>
      </c>
      <c r="E16" s="6" t="s">
        <v>49</v>
      </c>
      <c r="F16" s="8">
        <v>52</v>
      </c>
      <c r="G16" s="6" t="s">
        <v>46</v>
      </c>
    </row>
    <row r="17" spans="1:7" ht="30" x14ac:dyDescent="0.25">
      <c r="A17" s="3">
        <v>6</v>
      </c>
      <c r="B17" s="7">
        <v>42658</v>
      </c>
      <c r="C17" s="8" t="s">
        <v>32</v>
      </c>
      <c r="D17" s="8" t="s">
        <v>33</v>
      </c>
      <c r="E17" s="6" t="s">
        <v>22</v>
      </c>
      <c r="F17" s="8">
        <v>48</v>
      </c>
      <c r="G17" s="6" t="s">
        <v>47</v>
      </c>
    </row>
    <row r="18" spans="1:7" ht="30" x14ac:dyDescent="0.25">
      <c r="A18" s="3">
        <v>7</v>
      </c>
      <c r="B18" s="7">
        <v>42659</v>
      </c>
      <c r="C18" s="8" t="s">
        <v>33</v>
      </c>
      <c r="D18" s="8" t="s">
        <v>34</v>
      </c>
      <c r="E18" s="6" t="s">
        <v>25</v>
      </c>
      <c r="F18" s="8">
        <v>72</v>
      </c>
      <c r="G18" s="6" t="s">
        <v>48</v>
      </c>
    </row>
  </sheetData>
  <pageMargins left="0.7" right="0.7" top="0.75" bottom="0.75" header="0.3" footer="0.3"/>
  <pageSetup scale="59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Documentation</vt:lpstr>
      <vt:lpstr>Itinerary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Patrick Carey</dc:creator>
  <cp:lastModifiedBy>Ana Julia</cp:lastModifiedBy>
  <cp:lastPrinted>2013-03-13T00:43:57Z</cp:lastPrinted>
  <dcterms:created xsi:type="dcterms:W3CDTF">2012-10-09T15:57:49Z</dcterms:created>
  <dcterms:modified xsi:type="dcterms:W3CDTF">2013-03-13T00:45:52Z</dcterms:modified>
</cp:coreProperties>
</file>