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Patrick Carey\Documents\Cengage\Active\Excel 2016\disk\Excel 2016 solutions\Excel1\Case3\"/>
    </mc:Choice>
  </mc:AlternateContent>
  <bookViews>
    <workbookView xWindow="0" yWindow="0" windowWidth="20490" windowHeight="7755"/>
  </bookViews>
  <sheets>
    <sheet name="Documentation" sheetId="1" r:id="rId1"/>
    <sheet name="Race Result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2" l="1"/>
  <c r="K11" i="2"/>
  <c r="J12" i="2"/>
  <c r="K12" i="2"/>
  <c r="J13" i="2"/>
  <c r="K13" i="2"/>
  <c r="J14" i="2"/>
  <c r="K14" i="2"/>
  <c r="J15" i="2"/>
  <c r="K15" i="2"/>
  <c r="J16" i="2"/>
  <c r="K16" i="2"/>
  <c r="J17" i="2"/>
  <c r="K17" i="2"/>
  <c r="J18" i="2"/>
  <c r="K18" i="2"/>
  <c r="J19" i="2"/>
  <c r="K19" i="2"/>
  <c r="J20" i="2"/>
  <c r="K20" i="2"/>
  <c r="J21" i="2"/>
  <c r="K21" i="2"/>
  <c r="J22" i="2"/>
  <c r="K22" i="2"/>
  <c r="J23" i="2"/>
  <c r="K23" i="2"/>
  <c r="J24" i="2"/>
  <c r="K24" i="2"/>
  <c r="J25" i="2"/>
  <c r="K25" i="2"/>
  <c r="J26" i="2"/>
  <c r="K26" i="2"/>
  <c r="J27" i="2"/>
  <c r="K27" i="2"/>
  <c r="J28" i="2"/>
  <c r="K28" i="2"/>
  <c r="J29" i="2"/>
  <c r="K29" i="2"/>
  <c r="J30" i="2"/>
  <c r="K30" i="2"/>
  <c r="J31" i="2"/>
  <c r="K31" i="2"/>
  <c r="J32" i="2"/>
  <c r="K32" i="2"/>
  <c r="J33" i="2"/>
  <c r="K33" i="2"/>
  <c r="J34" i="2"/>
  <c r="K34" i="2"/>
  <c r="B3" i="2" l="1"/>
  <c r="B7" i="2"/>
  <c r="B6" i="2"/>
  <c r="B5" i="2"/>
  <c r="B4" i="2"/>
  <c r="E36" i="2"/>
  <c r="F36" i="2"/>
  <c r="G36" i="2"/>
  <c r="H36" i="2"/>
  <c r="E37" i="2"/>
  <c r="F37" i="2"/>
  <c r="G37" i="2"/>
  <c r="H37" i="2"/>
  <c r="E38" i="2"/>
  <c r="F38" i="2"/>
  <c r="G38" i="2"/>
  <c r="H38" i="2"/>
  <c r="E39" i="2"/>
  <c r="F39" i="2"/>
  <c r="G39" i="2"/>
  <c r="H39" i="2"/>
  <c r="D39" i="2"/>
  <c r="D38" i="2"/>
  <c r="D37" i="2"/>
  <c r="D36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L34" i="2"/>
  <c r="M34" i="2"/>
  <c r="M11" i="2"/>
  <c r="L11" i="2"/>
</calcChain>
</file>

<file path=xl/sharedStrings.xml><?xml version="1.0" encoding="utf-8"?>
<sst xmlns="http://schemas.openxmlformats.org/spreadsheetml/2006/main" count="100" uniqueCount="74">
  <si>
    <t>Author</t>
  </si>
  <si>
    <t>Date</t>
  </si>
  <si>
    <t>Purpose</t>
  </si>
  <si>
    <t>Allison Palmer</t>
  </si>
  <si>
    <t>To record functional threshold power levels for the winter cycling class</t>
  </si>
  <si>
    <t>Winter Cycling FTP Scores</t>
  </si>
  <si>
    <t>Race 1</t>
  </si>
  <si>
    <t>Race 2</t>
  </si>
  <si>
    <t>Race 3</t>
  </si>
  <si>
    <t>Race 4</t>
  </si>
  <si>
    <t>Race 5</t>
  </si>
  <si>
    <t>Median</t>
  </si>
  <si>
    <t>Average</t>
  </si>
  <si>
    <t>Gossman</t>
  </si>
  <si>
    <t>Maria</t>
  </si>
  <si>
    <t>Tuten</t>
  </si>
  <si>
    <t>Arianna</t>
  </si>
  <si>
    <t>Molina</t>
  </si>
  <si>
    <t>Jason</t>
  </si>
  <si>
    <t>Kinnard</t>
  </si>
  <si>
    <t>Watson</t>
  </si>
  <si>
    <t>Tom</t>
  </si>
  <si>
    <t>Jasmin</t>
  </si>
  <si>
    <t>Philip</t>
  </si>
  <si>
    <t>Wilson</t>
  </si>
  <si>
    <t>Michael</t>
  </si>
  <si>
    <t>Weedman</t>
  </si>
  <si>
    <t>Titus</t>
  </si>
  <si>
    <t>Evelyn</t>
  </si>
  <si>
    <t>Hernandez</t>
  </si>
  <si>
    <t>Keenan</t>
  </si>
  <si>
    <t>Harper</t>
  </si>
  <si>
    <t>Deborah</t>
  </si>
  <si>
    <t>Williams</t>
  </si>
  <si>
    <t>Marlene</t>
  </si>
  <si>
    <t>Knight</t>
  </si>
  <si>
    <t>Sarah</t>
  </si>
  <si>
    <t>Cadorette</t>
  </si>
  <si>
    <t>Alice</t>
  </si>
  <si>
    <t>Hogg</t>
  </si>
  <si>
    <t>Shelton</t>
  </si>
  <si>
    <t>Edward</t>
  </si>
  <si>
    <t>Murray</t>
  </si>
  <si>
    <t>Diana</t>
  </si>
  <si>
    <t>Bartlett</t>
  </si>
  <si>
    <t>Kathleen</t>
  </si>
  <si>
    <t>Fray</t>
  </si>
  <si>
    <t>Richard</t>
  </si>
  <si>
    <t>Darnell</t>
  </si>
  <si>
    <t>William</t>
  </si>
  <si>
    <t>Howard</t>
  </si>
  <si>
    <t>Mary</t>
  </si>
  <si>
    <t>Coyle</t>
  </si>
  <si>
    <t>Marjorie</t>
  </si>
  <si>
    <t>Murphy</t>
  </si>
  <si>
    <t>Lillian</t>
  </si>
  <si>
    <t>Green</t>
  </si>
  <si>
    <t>First Name</t>
  </si>
  <si>
    <t>Last Name</t>
  </si>
  <si>
    <t>Gender</t>
  </si>
  <si>
    <t>Female</t>
  </si>
  <si>
    <t>Male</t>
  </si>
  <si>
    <t>Steve</t>
  </si>
  <si>
    <t>Aaron</t>
  </si>
  <si>
    <t>Scott</t>
  </si>
  <si>
    <t>Vincent</t>
  </si>
  <si>
    <t>Min</t>
  </si>
  <si>
    <t>Max</t>
  </si>
  <si>
    <t>Class Size</t>
  </si>
  <si>
    <t>Class Average</t>
  </si>
  <si>
    <t>Class Median</t>
  </si>
  <si>
    <t>Class Minimum</t>
  </si>
  <si>
    <t>Class Maximum</t>
  </si>
  <si>
    <t>Succeed Gym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</si>
</sst>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sheetData>
    <row r="1" spans="1:2" ht="36" x14ac:dyDescent="0.55000000000000004">
      <c r="A1" s="2" t="s">
        <v>73</v>
      </c>
    </row>
    <row r="3" spans="1:2" x14ac:dyDescent="0.25">
      <c r="A3" t="s">
        <v>0</v>
      </c>
      <c r="B3" t="s">
        <v>3</v>
      </c>
    </row>
    <row r="4" spans="1:2" x14ac:dyDescent="0.25">
      <c r="A4" t="s">
        <v>1</v>
      </c>
      <c r="B4" s="1">
        <v>42795</v>
      </c>
    </row>
    <row r="5" spans="1:2" x14ac:dyDescent="0.25">
      <c r="A5" t="s">
        <v>2</v>
      </c>
      <c r="B5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zoomScale="120" zoomScaleNormal="120" workbookViewId="0"/>
  </sheetViews>
  <sheetFormatPr defaultRowHeight="15" x14ac:dyDescent="0.25"/>
  <cols>
    <col min="1" max="2" width="15.7109375" customWidth="1"/>
    <col min="3" max="3" width="11" customWidth="1"/>
    <col min="9" max="9" width="2.7109375" customWidth="1"/>
  </cols>
  <sheetData>
    <row r="1" spans="1:13" ht="36" x14ac:dyDescent="0.55000000000000004">
      <c r="A1" s="2" t="s">
        <v>5</v>
      </c>
    </row>
    <row r="3" spans="1:13" x14ac:dyDescent="0.25">
      <c r="A3" t="s">
        <v>68</v>
      </c>
      <c r="B3">
        <f>COUNTA(A11:A34)</f>
        <v>24</v>
      </c>
    </row>
    <row r="4" spans="1:13" x14ac:dyDescent="0.25">
      <c r="A4" t="s">
        <v>69</v>
      </c>
      <c r="B4" s="3">
        <f>AVERAGE(D11:H34)</f>
        <v>178.80833333333334</v>
      </c>
    </row>
    <row r="5" spans="1:13" x14ac:dyDescent="0.25">
      <c r="A5" t="s">
        <v>70</v>
      </c>
      <c r="B5">
        <f>MEDIAN(D11:H34)</f>
        <v>179.5</v>
      </c>
    </row>
    <row r="6" spans="1:13" x14ac:dyDescent="0.25">
      <c r="A6" t="s">
        <v>71</v>
      </c>
      <c r="B6">
        <f>MIN(D11:H34)</f>
        <v>120</v>
      </c>
    </row>
    <row r="7" spans="1:13" x14ac:dyDescent="0.25">
      <c r="A7" t="s">
        <v>72</v>
      </c>
      <c r="B7">
        <f>MAX(D11:H34)</f>
        <v>254</v>
      </c>
    </row>
    <row r="10" spans="1:13" x14ac:dyDescent="0.25">
      <c r="A10" t="s">
        <v>57</v>
      </c>
      <c r="B10" t="s">
        <v>58</v>
      </c>
      <c r="C10" t="s">
        <v>59</v>
      </c>
      <c r="D10" t="s">
        <v>6</v>
      </c>
      <c r="E10" t="s">
        <v>7</v>
      </c>
      <c r="F10" t="s">
        <v>8</v>
      </c>
      <c r="G10" t="s">
        <v>9</v>
      </c>
      <c r="H10" t="s">
        <v>10</v>
      </c>
      <c r="J10" t="s">
        <v>11</v>
      </c>
      <c r="K10" t="s">
        <v>12</v>
      </c>
      <c r="L10" t="s">
        <v>66</v>
      </c>
      <c r="M10" t="s">
        <v>67</v>
      </c>
    </row>
    <row r="11" spans="1:13" x14ac:dyDescent="0.25">
      <c r="A11" t="s">
        <v>43</v>
      </c>
      <c r="B11" t="s">
        <v>44</v>
      </c>
      <c r="C11" t="s">
        <v>60</v>
      </c>
      <c r="D11">
        <v>120</v>
      </c>
      <c r="E11">
        <v>122</v>
      </c>
      <c r="F11">
        <v>127</v>
      </c>
      <c r="G11">
        <v>137</v>
      </c>
      <c r="H11">
        <v>134</v>
      </c>
      <c r="J11">
        <f>MEDIAN(D11:H11)</f>
        <v>127</v>
      </c>
      <c r="K11">
        <f>AVERAGE(D11:H11)</f>
        <v>128</v>
      </c>
      <c r="L11">
        <f>MIN(D11:H11)</f>
        <v>120</v>
      </c>
      <c r="M11">
        <f>MAX(D11:H11)</f>
        <v>137</v>
      </c>
    </row>
    <row r="12" spans="1:13" x14ac:dyDescent="0.25">
      <c r="A12" t="s">
        <v>36</v>
      </c>
      <c r="B12" t="s">
        <v>37</v>
      </c>
      <c r="C12" t="s">
        <v>60</v>
      </c>
      <c r="D12">
        <v>135</v>
      </c>
      <c r="E12">
        <v>138</v>
      </c>
      <c r="F12">
        <v>146</v>
      </c>
      <c r="G12">
        <v>158</v>
      </c>
      <c r="H12">
        <v>159</v>
      </c>
      <c r="J12">
        <f t="shared" ref="J12:J34" si="0">MEDIAN(D12:H12)</f>
        <v>146</v>
      </c>
      <c r="K12">
        <f t="shared" ref="K12:K34" si="1">AVERAGE(D12:H12)</f>
        <v>147.19999999999999</v>
      </c>
      <c r="L12">
        <f t="shared" ref="L12:L34" si="2">MIN(D12:H12)</f>
        <v>135</v>
      </c>
      <c r="M12">
        <f t="shared" ref="M12:M34" si="3">MAX(D12:H12)</f>
        <v>159</v>
      </c>
    </row>
    <row r="13" spans="1:13" x14ac:dyDescent="0.25">
      <c r="A13" t="s">
        <v>51</v>
      </c>
      <c r="B13" t="s">
        <v>52</v>
      </c>
      <c r="C13" t="s">
        <v>60</v>
      </c>
      <c r="D13">
        <v>147</v>
      </c>
      <c r="E13">
        <v>162</v>
      </c>
      <c r="F13">
        <v>168</v>
      </c>
      <c r="G13">
        <v>181</v>
      </c>
      <c r="H13">
        <v>182</v>
      </c>
      <c r="J13">
        <f t="shared" si="0"/>
        <v>168</v>
      </c>
      <c r="K13">
        <f t="shared" si="1"/>
        <v>168</v>
      </c>
      <c r="L13">
        <f t="shared" si="2"/>
        <v>147</v>
      </c>
      <c r="M13">
        <f t="shared" si="3"/>
        <v>182</v>
      </c>
    </row>
    <row r="14" spans="1:13" x14ac:dyDescent="0.25">
      <c r="A14" t="s">
        <v>47</v>
      </c>
      <c r="B14" t="s">
        <v>48</v>
      </c>
      <c r="C14" t="s">
        <v>61</v>
      </c>
      <c r="D14">
        <v>188</v>
      </c>
      <c r="E14">
        <v>196</v>
      </c>
      <c r="F14">
        <v>209</v>
      </c>
      <c r="G14">
        <v>220</v>
      </c>
      <c r="H14">
        <v>225</v>
      </c>
      <c r="J14">
        <f t="shared" si="0"/>
        <v>209</v>
      </c>
      <c r="K14">
        <f t="shared" si="1"/>
        <v>207.6</v>
      </c>
      <c r="L14">
        <f t="shared" si="2"/>
        <v>188</v>
      </c>
      <c r="M14">
        <f t="shared" si="3"/>
        <v>225</v>
      </c>
    </row>
    <row r="15" spans="1:13" x14ac:dyDescent="0.25">
      <c r="A15" t="s">
        <v>45</v>
      </c>
      <c r="B15" t="s">
        <v>46</v>
      </c>
      <c r="C15" t="s">
        <v>60</v>
      </c>
      <c r="D15">
        <v>131</v>
      </c>
      <c r="E15">
        <v>137</v>
      </c>
      <c r="F15">
        <v>153</v>
      </c>
      <c r="G15">
        <v>161</v>
      </c>
      <c r="H15">
        <v>159</v>
      </c>
      <c r="J15">
        <f t="shared" si="0"/>
        <v>153</v>
      </c>
      <c r="K15">
        <f t="shared" si="1"/>
        <v>148.19999999999999</v>
      </c>
      <c r="L15">
        <f t="shared" si="2"/>
        <v>131</v>
      </c>
      <c r="M15">
        <f t="shared" si="3"/>
        <v>161</v>
      </c>
    </row>
    <row r="16" spans="1:13" x14ac:dyDescent="0.25">
      <c r="A16" t="s">
        <v>62</v>
      </c>
      <c r="B16" t="s">
        <v>13</v>
      </c>
      <c r="C16" t="s">
        <v>61</v>
      </c>
      <c r="D16">
        <v>165</v>
      </c>
      <c r="E16">
        <v>180</v>
      </c>
      <c r="F16">
        <v>191</v>
      </c>
      <c r="G16">
        <v>198</v>
      </c>
      <c r="H16">
        <v>199</v>
      </c>
      <c r="J16">
        <f t="shared" si="0"/>
        <v>191</v>
      </c>
      <c r="K16">
        <f t="shared" si="1"/>
        <v>186.6</v>
      </c>
      <c r="L16">
        <f t="shared" si="2"/>
        <v>165</v>
      </c>
      <c r="M16">
        <f t="shared" si="3"/>
        <v>199</v>
      </c>
    </row>
    <row r="17" spans="1:13" x14ac:dyDescent="0.25">
      <c r="A17" t="s">
        <v>55</v>
      </c>
      <c r="B17" t="s">
        <v>56</v>
      </c>
      <c r="C17" t="s">
        <v>60</v>
      </c>
      <c r="D17">
        <v>165</v>
      </c>
      <c r="E17">
        <v>169</v>
      </c>
      <c r="F17">
        <v>183</v>
      </c>
      <c r="G17">
        <v>189</v>
      </c>
      <c r="H17">
        <v>194</v>
      </c>
      <c r="J17">
        <f t="shared" si="0"/>
        <v>183</v>
      </c>
      <c r="K17">
        <f t="shared" si="1"/>
        <v>180</v>
      </c>
      <c r="L17">
        <f t="shared" si="2"/>
        <v>165</v>
      </c>
      <c r="M17">
        <f t="shared" si="3"/>
        <v>194</v>
      </c>
    </row>
    <row r="18" spans="1:13" x14ac:dyDescent="0.25">
      <c r="A18" t="s">
        <v>30</v>
      </c>
      <c r="B18" t="s">
        <v>31</v>
      </c>
      <c r="C18" t="s">
        <v>61</v>
      </c>
      <c r="D18">
        <v>209</v>
      </c>
      <c r="E18">
        <v>217</v>
      </c>
      <c r="F18">
        <v>225</v>
      </c>
      <c r="G18">
        <v>238</v>
      </c>
      <c r="H18">
        <v>241</v>
      </c>
      <c r="J18">
        <f t="shared" si="0"/>
        <v>225</v>
      </c>
      <c r="K18">
        <f t="shared" si="1"/>
        <v>226</v>
      </c>
      <c r="L18">
        <f t="shared" si="2"/>
        <v>209</v>
      </c>
      <c r="M18">
        <f t="shared" si="3"/>
        <v>241</v>
      </c>
    </row>
    <row r="19" spans="1:13" x14ac:dyDescent="0.25">
      <c r="A19" t="s">
        <v>28</v>
      </c>
      <c r="B19" t="s">
        <v>29</v>
      </c>
      <c r="C19" t="s">
        <v>60</v>
      </c>
      <c r="D19">
        <v>147</v>
      </c>
      <c r="E19">
        <v>147</v>
      </c>
      <c r="F19">
        <v>157</v>
      </c>
      <c r="G19">
        <v>170</v>
      </c>
      <c r="H19">
        <v>166</v>
      </c>
      <c r="J19">
        <f t="shared" si="0"/>
        <v>157</v>
      </c>
      <c r="K19">
        <f t="shared" si="1"/>
        <v>157.4</v>
      </c>
      <c r="L19">
        <f t="shared" si="2"/>
        <v>147</v>
      </c>
      <c r="M19">
        <f t="shared" si="3"/>
        <v>170</v>
      </c>
    </row>
    <row r="20" spans="1:13" x14ac:dyDescent="0.25">
      <c r="A20" t="s">
        <v>38</v>
      </c>
      <c r="B20" t="s">
        <v>39</v>
      </c>
      <c r="C20" t="s">
        <v>60</v>
      </c>
      <c r="D20">
        <v>124</v>
      </c>
      <c r="E20">
        <v>135</v>
      </c>
      <c r="F20">
        <v>137</v>
      </c>
      <c r="G20">
        <v>143</v>
      </c>
      <c r="H20">
        <v>147</v>
      </c>
      <c r="J20">
        <f t="shared" si="0"/>
        <v>137</v>
      </c>
      <c r="K20">
        <f t="shared" si="1"/>
        <v>137.19999999999999</v>
      </c>
      <c r="L20">
        <f t="shared" si="2"/>
        <v>124</v>
      </c>
      <c r="M20">
        <f t="shared" si="3"/>
        <v>147</v>
      </c>
    </row>
    <row r="21" spans="1:13" x14ac:dyDescent="0.25">
      <c r="A21" t="s">
        <v>49</v>
      </c>
      <c r="B21" t="s">
        <v>50</v>
      </c>
      <c r="C21" t="s">
        <v>61</v>
      </c>
      <c r="D21">
        <v>156</v>
      </c>
      <c r="E21">
        <v>167</v>
      </c>
      <c r="F21">
        <v>174</v>
      </c>
      <c r="G21">
        <v>186</v>
      </c>
      <c r="H21">
        <v>185</v>
      </c>
      <c r="J21">
        <f t="shared" si="0"/>
        <v>174</v>
      </c>
      <c r="K21">
        <f t="shared" si="1"/>
        <v>173.6</v>
      </c>
      <c r="L21">
        <f t="shared" si="2"/>
        <v>156</v>
      </c>
      <c r="M21">
        <f t="shared" si="3"/>
        <v>186</v>
      </c>
    </row>
    <row r="22" spans="1:13" x14ac:dyDescent="0.25">
      <c r="A22" t="s">
        <v>21</v>
      </c>
      <c r="B22" t="s">
        <v>22</v>
      </c>
      <c r="C22" t="s">
        <v>61</v>
      </c>
      <c r="D22">
        <v>164</v>
      </c>
      <c r="E22">
        <v>169</v>
      </c>
      <c r="F22">
        <v>179</v>
      </c>
      <c r="G22">
        <v>185</v>
      </c>
      <c r="H22">
        <v>190</v>
      </c>
      <c r="J22">
        <f t="shared" si="0"/>
        <v>179</v>
      </c>
      <c r="K22">
        <f t="shared" si="1"/>
        <v>177.4</v>
      </c>
      <c r="L22">
        <f t="shared" si="2"/>
        <v>164</v>
      </c>
      <c r="M22">
        <f t="shared" si="3"/>
        <v>190</v>
      </c>
    </row>
    <row r="23" spans="1:13" x14ac:dyDescent="0.25">
      <c r="A23" t="s">
        <v>18</v>
      </c>
      <c r="B23" t="s">
        <v>19</v>
      </c>
      <c r="C23" t="s">
        <v>61</v>
      </c>
      <c r="D23">
        <v>210</v>
      </c>
      <c r="E23">
        <v>231</v>
      </c>
      <c r="F23">
        <v>240</v>
      </c>
      <c r="G23">
        <v>254</v>
      </c>
      <c r="H23">
        <v>252</v>
      </c>
      <c r="J23">
        <f t="shared" si="0"/>
        <v>240</v>
      </c>
      <c r="K23">
        <f t="shared" si="1"/>
        <v>237.4</v>
      </c>
      <c r="L23">
        <f t="shared" si="2"/>
        <v>210</v>
      </c>
      <c r="M23">
        <f t="shared" si="3"/>
        <v>254</v>
      </c>
    </row>
    <row r="24" spans="1:13" x14ac:dyDescent="0.25">
      <c r="A24" t="s">
        <v>34</v>
      </c>
      <c r="B24" t="s">
        <v>35</v>
      </c>
      <c r="C24" t="s">
        <v>60</v>
      </c>
      <c r="D24">
        <v>161</v>
      </c>
      <c r="E24">
        <v>171</v>
      </c>
      <c r="F24">
        <v>188</v>
      </c>
      <c r="G24">
        <v>191</v>
      </c>
      <c r="H24">
        <v>192</v>
      </c>
      <c r="J24">
        <f t="shared" si="0"/>
        <v>188</v>
      </c>
      <c r="K24">
        <f t="shared" si="1"/>
        <v>180.6</v>
      </c>
      <c r="L24">
        <f t="shared" si="2"/>
        <v>161</v>
      </c>
      <c r="M24">
        <f t="shared" si="3"/>
        <v>192</v>
      </c>
    </row>
    <row r="25" spans="1:13" x14ac:dyDescent="0.25">
      <c r="A25" t="s">
        <v>16</v>
      </c>
      <c r="B25" t="s">
        <v>17</v>
      </c>
      <c r="C25" t="s">
        <v>60</v>
      </c>
      <c r="D25">
        <v>147</v>
      </c>
      <c r="E25">
        <v>160</v>
      </c>
      <c r="F25">
        <v>166</v>
      </c>
      <c r="G25">
        <v>181</v>
      </c>
      <c r="H25">
        <v>184</v>
      </c>
      <c r="J25">
        <f t="shared" si="0"/>
        <v>166</v>
      </c>
      <c r="K25">
        <f t="shared" si="1"/>
        <v>167.6</v>
      </c>
      <c r="L25">
        <f t="shared" si="2"/>
        <v>147</v>
      </c>
      <c r="M25">
        <f t="shared" si="3"/>
        <v>184</v>
      </c>
    </row>
    <row r="26" spans="1:13" x14ac:dyDescent="0.25">
      <c r="A26" t="s">
        <v>53</v>
      </c>
      <c r="B26" t="s">
        <v>54</v>
      </c>
      <c r="C26" t="s">
        <v>60</v>
      </c>
      <c r="D26">
        <v>145</v>
      </c>
      <c r="E26">
        <v>159</v>
      </c>
      <c r="F26">
        <v>159</v>
      </c>
      <c r="G26">
        <v>170</v>
      </c>
      <c r="H26">
        <v>176</v>
      </c>
      <c r="J26">
        <f t="shared" si="0"/>
        <v>159</v>
      </c>
      <c r="K26">
        <f t="shared" si="1"/>
        <v>161.80000000000001</v>
      </c>
      <c r="L26">
        <f t="shared" si="2"/>
        <v>145</v>
      </c>
      <c r="M26">
        <f t="shared" si="3"/>
        <v>176</v>
      </c>
    </row>
    <row r="27" spans="1:13" x14ac:dyDescent="0.25">
      <c r="A27" t="s">
        <v>41</v>
      </c>
      <c r="B27" t="s">
        <v>42</v>
      </c>
      <c r="C27" t="s">
        <v>61</v>
      </c>
      <c r="D27">
        <v>163</v>
      </c>
      <c r="E27">
        <v>170</v>
      </c>
      <c r="F27">
        <v>174</v>
      </c>
      <c r="G27">
        <v>192</v>
      </c>
      <c r="H27">
        <v>190</v>
      </c>
      <c r="J27">
        <f t="shared" si="0"/>
        <v>174</v>
      </c>
      <c r="K27">
        <f t="shared" si="1"/>
        <v>177.8</v>
      </c>
      <c r="L27">
        <f t="shared" si="2"/>
        <v>163</v>
      </c>
      <c r="M27">
        <f t="shared" si="3"/>
        <v>192</v>
      </c>
    </row>
    <row r="28" spans="1:13" x14ac:dyDescent="0.25">
      <c r="A28" t="s">
        <v>63</v>
      </c>
      <c r="B28" t="s">
        <v>40</v>
      </c>
      <c r="C28" t="s">
        <v>61</v>
      </c>
      <c r="D28">
        <v>173</v>
      </c>
      <c r="E28">
        <v>186</v>
      </c>
      <c r="F28">
        <v>189</v>
      </c>
      <c r="G28">
        <v>205</v>
      </c>
      <c r="H28">
        <v>206</v>
      </c>
      <c r="J28">
        <f t="shared" si="0"/>
        <v>189</v>
      </c>
      <c r="K28">
        <f t="shared" si="1"/>
        <v>191.8</v>
      </c>
      <c r="L28">
        <f t="shared" si="2"/>
        <v>173</v>
      </c>
      <c r="M28">
        <f t="shared" si="3"/>
        <v>206</v>
      </c>
    </row>
    <row r="29" spans="1:13" x14ac:dyDescent="0.25">
      <c r="A29" t="s">
        <v>64</v>
      </c>
      <c r="B29" t="s">
        <v>27</v>
      </c>
      <c r="C29" t="s">
        <v>61</v>
      </c>
      <c r="D29">
        <v>172</v>
      </c>
      <c r="E29">
        <v>182</v>
      </c>
      <c r="F29">
        <v>185</v>
      </c>
      <c r="G29">
        <v>202</v>
      </c>
      <c r="H29">
        <v>204</v>
      </c>
      <c r="J29">
        <f t="shared" si="0"/>
        <v>185</v>
      </c>
      <c r="K29">
        <f t="shared" si="1"/>
        <v>189</v>
      </c>
      <c r="L29">
        <f t="shared" si="2"/>
        <v>172</v>
      </c>
      <c r="M29">
        <f t="shared" si="3"/>
        <v>204</v>
      </c>
    </row>
    <row r="30" spans="1:13" x14ac:dyDescent="0.25">
      <c r="A30" t="s">
        <v>14</v>
      </c>
      <c r="B30" t="s">
        <v>15</v>
      </c>
      <c r="C30" t="s">
        <v>60</v>
      </c>
      <c r="D30">
        <v>156</v>
      </c>
      <c r="E30">
        <v>169</v>
      </c>
      <c r="F30">
        <v>177</v>
      </c>
      <c r="G30">
        <v>178</v>
      </c>
      <c r="H30">
        <v>187</v>
      </c>
      <c r="J30">
        <f t="shared" si="0"/>
        <v>177</v>
      </c>
      <c r="K30">
        <f t="shared" si="1"/>
        <v>173.4</v>
      </c>
      <c r="L30">
        <f t="shared" si="2"/>
        <v>156</v>
      </c>
      <c r="M30">
        <f t="shared" si="3"/>
        <v>187</v>
      </c>
    </row>
    <row r="31" spans="1:13" x14ac:dyDescent="0.25">
      <c r="A31" t="s">
        <v>65</v>
      </c>
      <c r="B31" t="s">
        <v>20</v>
      </c>
      <c r="C31" t="s">
        <v>61</v>
      </c>
      <c r="D31">
        <v>192</v>
      </c>
      <c r="E31">
        <v>203</v>
      </c>
      <c r="F31">
        <v>208</v>
      </c>
      <c r="G31">
        <v>221</v>
      </c>
      <c r="H31">
        <v>227</v>
      </c>
      <c r="J31">
        <f t="shared" si="0"/>
        <v>208</v>
      </c>
      <c r="K31">
        <f t="shared" si="1"/>
        <v>210.2</v>
      </c>
      <c r="L31">
        <f t="shared" si="2"/>
        <v>192</v>
      </c>
      <c r="M31">
        <f t="shared" si="3"/>
        <v>227</v>
      </c>
    </row>
    <row r="32" spans="1:13" x14ac:dyDescent="0.25">
      <c r="A32" t="s">
        <v>25</v>
      </c>
      <c r="B32" t="s">
        <v>26</v>
      </c>
      <c r="C32" t="s">
        <v>61</v>
      </c>
      <c r="D32">
        <v>174</v>
      </c>
      <c r="E32">
        <v>186</v>
      </c>
      <c r="F32">
        <v>198</v>
      </c>
      <c r="G32">
        <v>207</v>
      </c>
      <c r="H32">
        <v>213</v>
      </c>
      <c r="J32">
        <f t="shared" si="0"/>
        <v>198</v>
      </c>
      <c r="K32">
        <f t="shared" si="1"/>
        <v>195.6</v>
      </c>
      <c r="L32">
        <f t="shared" si="2"/>
        <v>174</v>
      </c>
      <c r="M32">
        <f t="shared" si="3"/>
        <v>213</v>
      </c>
    </row>
    <row r="33" spans="1:13" x14ac:dyDescent="0.25">
      <c r="A33" t="s">
        <v>32</v>
      </c>
      <c r="B33" t="s">
        <v>33</v>
      </c>
      <c r="C33" t="s">
        <v>60</v>
      </c>
      <c r="D33">
        <v>180</v>
      </c>
      <c r="E33">
        <v>192</v>
      </c>
      <c r="F33">
        <v>194</v>
      </c>
      <c r="G33">
        <v>213</v>
      </c>
      <c r="H33">
        <v>213</v>
      </c>
      <c r="J33">
        <f t="shared" si="0"/>
        <v>194</v>
      </c>
      <c r="K33">
        <f t="shared" si="1"/>
        <v>198.4</v>
      </c>
      <c r="L33">
        <f t="shared" si="2"/>
        <v>180</v>
      </c>
      <c r="M33">
        <f t="shared" si="3"/>
        <v>213</v>
      </c>
    </row>
    <row r="34" spans="1:13" x14ac:dyDescent="0.25">
      <c r="A34" t="s">
        <v>23</v>
      </c>
      <c r="B34" t="s">
        <v>24</v>
      </c>
      <c r="C34" t="s">
        <v>61</v>
      </c>
      <c r="D34">
        <v>152</v>
      </c>
      <c r="E34">
        <v>163</v>
      </c>
      <c r="F34">
        <v>172</v>
      </c>
      <c r="G34">
        <v>185</v>
      </c>
      <c r="H34">
        <v>181</v>
      </c>
      <c r="J34">
        <f t="shared" si="0"/>
        <v>172</v>
      </c>
      <c r="K34">
        <f t="shared" si="1"/>
        <v>170.6</v>
      </c>
      <c r="L34">
        <f t="shared" si="2"/>
        <v>152</v>
      </c>
      <c r="M34">
        <f t="shared" si="3"/>
        <v>185</v>
      </c>
    </row>
    <row r="36" spans="1:13" x14ac:dyDescent="0.25">
      <c r="C36" t="s">
        <v>11</v>
      </c>
      <c r="D36">
        <f>MEDIAN(D11:D34)</f>
        <v>162</v>
      </c>
      <c r="E36">
        <f t="shared" ref="E36:H36" si="4">MEDIAN(E11:E34)</f>
        <v>169</v>
      </c>
      <c r="F36">
        <f t="shared" si="4"/>
        <v>178</v>
      </c>
      <c r="G36">
        <f t="shared" si="4"/>
        <v>187.5</v>
      </c>
      <c r="H36">
        <f t="shared" si="4"/>
        <v>190</v>
      </c>
    </row>
    <row r="37" spans="1:13" x14ac:dyDescent="0.25">
      <c r="C37" t="s">
        <v>12</v>
      </c>
      <c r="D37">
        <f>AVERAGE(D11:D34)</f>
        <v>161.5</v>
      </c>
      <c r="E37">
        <f t="shared" ref="E37:H37" si="5">AVERAGE(E11:E34)</f>
        <v>171.29166666666666</v>
      </c>
      <c r="F37">
        <f t="shared" si="5"/>
        <v>179.125</v>
      </c>
      <c r="G37">
        <f t="shared" si="5"/>
        <v>190.20833333333334</v>
      </c>
      <c r="H37">
        <f t="shared" si="5"/>
        <v>191.91666666666666</v>
      </c>
    </row>
    <row r="38" spans="1:13" x14ac:dyDescent="0.25">
      <c r="C38" t="s">
        <v>66</v>
      </c>
      <c r="D38">
        <f>MIN(D11:D34)</f>
        <v>120</v>
      </c>
      <c r="E38">
        <f t="shared" ref="E38:H38" si="6">MIN(E11:E34)</f>
        <v>122</v>
      </c>
      <c r="F38">
        <f t="shared" si="6"/>
        <v>127</v>
      </c>
      <c r="G38">
        <f t="shared" si="6"/>
        <v>137</v>
      </c>
      <c r="H38">
        <f t="shared" si="6"/>
        <v>134</v>
      </c>
    </row>
    <row r="39" spans="1:13" x14ac:dyDescent="0.25">
      <c r="C39" t="s">
        <v>67</v>
      </c>
      <c r="D39">
        <f>MAX(D11:D34)</f>
        <v>210</v>
      </c>
      <c r="E39">
        <f t="shared" ref="E39:H39" si="7">MAX(E11:E34)</f>
        <v>231</v>
      </c>
      <c r="F39">
        <f t="shared" si="7"/>
        <v>240</v>
      </c>
      <c r="G39">
        <f t="shared" si="7"/>
        <v>254</v>
      </c>
      <c r="H39">
        <f t="shared" si="7"/>
        <v>252</v>
      </c>
    </row>
  </sheetData>
  <sortState ref="A4:J27">
    <sortCondition ref="B4:B27"/>
    <sortCondition ref="A4:A27"/>
  </sortState>
  <pageMargins left="0.7" right="0.7" top="0.75" bottom="0.75" header="0.3" footer="0.3"/>
  <pageSetup scale="7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Race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Palmer</dc:creator>
  <cp:lastModifiedBy>Patrick Carey</cp:lastModifiedBy>
  <dcterms:created xsi:type="dcterms:W3CDTF">2015-07-06T16:06:26Z</dcterms:created>
  <dcterms:modified xsi:type="dcterms:W3CDTF">2015-10-22T16:04:38Z</dcterms:modified>
</cp:coreProperties>
</file>