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Temp\ch2work\Chapter02 - Solutions\Apply\"/>
    </mc:Choice>
  </mc:AlternateContent>
  <bookViews>
    <workbookView xWindow="480" yWindow="75" windowWidth="14355" windowHeight="7995"/>
  </bookViews>
  <sheets>
    <sheet name="Vehicle Cost Analysis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3" i="1" l="1"/>
  <c r="D13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4" i="1"/>
  <c r="E13" i="1" s="1"/>
  <c r="F4" i="1" l="1"/>
  <c r="F13" i="1" l="1"/>
  <c r="G4" i="1"/>
  <c r="G13" i="1" s="1"/>
</calcChain>
</file>

<file path=xl/sharedStrings.xml><?xml version="1.0" encoding="utf-8"?>
<sst xmlns="http://schemas.openxmlformats.org/spreadsheetml/2006/main" count="22" uniqueCount="22">
  <si>
    <t>Vehicle ID</t>
  </si>
  <si>
    <t>Miles Driven</t>
  </si>
  <si>
    <t>Total Cost</t>
  </si>
  <si>
    <t>Total Cost
per Mile</t>
  </si>
  <si>
    <t>Totals</t>
  </si>
  <si>
    <t>Highest</t>
  </si>
  <si>
    <t>Lowest</t>
  </si>
  <si>
    <t>Average</t>
  </si>
  <si>
    <t>Cost
per Mile</t>
  </si>
  <si>
    <t>Maintenance
Cost</t>
  </si>
  <si>
    <t>Mileage
Cost</t>
  </si>
  <si>
    <t>Briteeny Taxi</t>
  </si>
  <si>
    <t>Vehicle Cost Analysis</t>
  </si>
  <si>
    <t>TX504410</t>
  </si>
  <si>
    <t>TX588958</t>
  </si>
  <si>
    <t>TX309161</t>
  </si>
  <si>
    <t>TX632947</t>
  </si>
  <si>
    <t>TX565115</t>
  </si>
  <si>
    <t>TX546777</t>
  </si>
  <si>
    <t>TX103660</t>
  </si>
  <si>
    <t>TX181100</t>
  </si>
  <si>
    <t>TX844000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</si>
</sst>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_(* #,##0_);_(* \(#,##0\);_(* &quot;-&quot;??_);_(@_)"/>
  </numFmts>
  <fonts count="8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1"/>
      <color theme="3"/>
      <name val="Garamond"/>
      <family val="2"/>
      <scheme val="minor"/>
    </font>
    <font>
      <b/>
      <sz val="11"/>
      <color theme="1"/>
      <name val="Garamond"/>
      <family val="2"/>
      <scheme val="minor"/>
    </font>
    <font>
      <sz val="16"/>
      <color theme="1"/>
      <name val="Garamond"/>
      <family val="2"/>
      <scheme val="minor"/>
    </font>
    <font>
      <sz val="11"/>
      <color rgb="FF000000"/>
      <name val="Garamond"/>
      <family val="1"/>
      <scheme val="minor"/>
    </font>
    <font>
      <b/>
      <sz val="11"/>
      <color theme="1"/>
      <name val="Garamond"/>
      <family val="1"/>
      <scheme val="minor"/>
    </font>
    <font>
      <sz val="18"/>
      <color theme="3"/>
      <name val="Garamond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2" xfId="4"/>
    <xf numFmtId="0" fontId="2" fillId="0" borderId="1" xfId="3" applyAlignment="1">
      <alignment horizontal="center"/>
    </xf>
    <xf numFmtId="0" fontId="2" fillId="0" borderId="1" xfId="3" applyAlignment="1">
      <alignment horizontal="center" wrapText="1"/>
    </xf>
    <xf numFmtId="0" fontId="6" fillId="0" borderId="0" xfId="0" applyFont="1"/>
    <xf numFmtId="0" fontId="3" fillId="0" borderId="2" xfId="4" applyNumberFormat="1"/>
    <xf numFmtId="0" fontId="0" fillId="0" borderId="0" xfId="0" applyNumberFormat="1"/>
    <xf numFmtId="0" fontId="5" fillId="0" borderId="0" xfId="0" applyFont="1" applyAlignment="1">
      <alignment horizontal="center"/>
    </xf>
    <xf numFmtId="0" fontId="7" fillId="2" borderId="3" xfId="5" applyFill="1" applyBorder="1" applyAlignment="1">
      <alignment horizontal="center"/>
    </xf>
    <xf numFmtId="0" fontId="7" fillId="2" borderId="4" xfId="5" applyFill="1" applyBorder="1" applyAlignment="1">
      <alignment horizontal="center"/>
    </xf>
    <xf numFmtId="0" fontId="7" fillId="2" borderId="5" xfId="5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9" fontId="5" fillId="0" borderId="0" xfId="1" applyNumberFormat="1" applyFont="1" applyAlignment="1"/>
    <xf numFmtId="43" fontId="0" fillId="0" borderId="0" xfId="1" applyNumberFormat="1" applyFont="1"/>
    <xf numFmtId="169" fontId="3" fillId="0" borderId="2" xfId="1" applyNumberFormat="1" applyFont="1" applyBorder="1"/>
    <xf numFmtId="44" fontId="0" fillId="0" borderId="0" xfId="2" applyFont="1"/>
    <xf numFmtId="44" fontId="3" fillId="0" borderId="2" xfId="2" applyFont="1" applyBorder="1"/>
    <xf numFmtId="44" fontId="0" fillId="0" borderId="0" xfId="0" applyNumberFormat="1"/>
  </cellXfs>
  <cellStyles count="6">
    <cellStyle name="Comma" xfId="1" builtinId="3"/>
    <cellStyle name="Currency" xfId="2" builtinId="4"/>
    <cellStyle name="Heading 3" xfId="3" builtinId="18"/>
    <cellStyle name="Normal" xfId="0" builtinId="0"/>
    <cellStyle name="Title" xfId="5" builtinId="15"/>
    <cellStyle name="Total" xfId="4" builtinId="25"/>
  </cellStyles>
  <dxfs count="2"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c">
  <a:themeElements>
    <a:clrScheme name="Organic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Organic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c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16"/>
  <sheetViews>
    <sheetView tabSelected="1" zoomScaleNormal="100" workbookViewId="0">
      <selection activeCell="I18" sqref="I18"/>
    </sheetView>
  </sheetViews>
  <sheetFormatPr defaultRowHeight="15" x14ac:dyDescent="0.25"/>
  <cols>
    <col min="1" max="1" width="13.7109375" customWidth="1"/>
    <col min="2" max="2" width="11.7109375" customWidth="1"/>
    <col min="3" max="3" width="14" customWidth="1"/>
    <col min="4" max="4" width="13.7109375" customWidth="1"/>
    <col min="5" max="7" width="11.7109375" customWidth="1"/>
  </cols>
  <sheetData>
    <row r="1" spans="1:10" ht="23.25" x14ac:dyDescent="0.35">
      <c r="A1" s="8" t="s">
        <v>11</v>
      </c>
      <c r="B1" s="9"/>
      <c r="C1" s="9"/>
      <c r="D1" s="9"/>
      <c r="E1" s="9"/>
      <c r="F1" s="9"/>
      <c r="G1" s="10"/>
    </row>
    <row r="2" spans="1:10" ht="21.75" thickBot="1" x14ac:dyDescent="0.4">
      <c r="A2" s="11" t="s">
        <v>12</v>
      </c>
      <c r="B2" s="12"/>
      <c r="C2" s="12"/>
      <c r="D2" s="12"/>
      <c r="E2" s="12"/>
      <c r="F2" s="12"/>
      <c r="G2" s="13"/>
    </row>
    <row r="3" spans="1:10" ht="51" customHeight="1" thickBot="1" x14ac:dyDescent="0.3">
      <c r="A3" s="2" t="s">
        <v>0</v>
      </c>
      <c r="B3" s="3" t="s">
        <v>8</v>
      </c>
      <c r="C3" s="2" t="s">
        <v>1</v>
      </c>
      <c r="D3" s="3" t="s">
        <v>9</v>
      </c>
      <c r="E3" s="3" t="s">
        <v>10</v>
      </c>
      <c r="F3" s="2" t="s">
        <v>2</v>
      </c>
      <c r="G3" s="3" t="s">
        <v>3</v>
      </c>
    </row>
    <row r="4" spans="1:10" x14ac:dyDescent="0.25">
      <c r="A4" s="7" t="s">
        <v>13</v>
      </c>
      <c r="B4" s="17">
        <v>0.89</v>
      </c>
      <c r="C4" s="14">
        <v>9964</v>
      </c>
      <c r="D4" s="17">
        <v>283.22000000000003</v>
      </c>
      <c r="E4" s="17">
        <f>B4*C4</f>
        <v>8867.9600000000009</v>
      </c>
      <c r="F4" s="17">
        <f>D4+E4</f>
        <v>9151.18</v>
      </c>
      <c r="G4" s="17">
        <f>F4/C4</f>
        <v>0.91842432757928549</v>
      </c>
      <c r="J4" s="6"/>
    </row>
    <row r="5" spans="1:10" x14ac:dyDescent="0.25">
      <c r="A5" s="7" t="s">
        <v>14</v>
      </c>
      <c r="B5" s="15">
        <v>0.88</v>
      </c>
      <c r="C5" s="14">
        <v>660</v>
      </c>
      <c r="D5" s="15">
        <v>393.8</v>
      </c>
      <c r="E5" s="15">
        <f t="shared" ref="E5:E12" si="0">B5*C5</f>
        <v>580.79999999999995</v>
      </c>
      <c r="F5" s="15">
        <f t="shared" ref="F5:F12" si="1">D5+E5</f>
        <v>974.59999999999991</v>
      </c>
      <c r="G5" s="15">
        <f t="shared" ref="G5:G12" si="2">F5/C5</f>
        <v>1.4766666666666666</v>
      </c>
      <c r="J5" s="6"/>
    </row>
    <row r="6" spans="1:10" x14ac:dyDescent="0.25">
      <c r="A6" s="7" t="s">
        <v>19</v>
      </c>
      <c r="B6" s="15">
        <v>0.21</v>
      </c>
      <c r="C6" s="14">
        <v>4609</v>
      </c>
      <c r="D6" s="15">
        <v>323.2</v>
      </c>
      <c r="E6" s="15">
        <f t="shared" si="0"/>
        <v>967.89</v>
      </c>
      <c r="F6" s="15">
        <f t="shared" si="1"/>
        <v>1291.0899999999999</v>
      </c>
      <c r="G6" s="15">
        <f t="shared" si="2"/>
        <v>0.28012367107832498</v>
      </c>
      <c r="J6" s="6"/>
    </row>
    <row r="7" spans="1:10" x14ac:dyDescent="0.25">
      <c r="A7" s="7" t="s">
        <v>15</v>
      </c>
      <c r="B7" s="15">
        <v>0.91</v>
      </c>
      <c r="C7" s="14">
        <v>4905</v>
      </c>
      <c r="D7" s="15">
        <v>476.61</v>
      </c>
      <c r="E7" s="15">
        <f t="shared" si="0"/>
        <v>4463.55</v>
      </c>
      <c r="F7" s="15">
        <f t="shared" si="1"/>
        <v>4940.16</v>
      </c>
      <c r="G7" s="15">
        <f t="shared" si="2"/>
        <v>1.0071681957186545</v>
      </c>
      <c r="J7" s="6"/>
    </row>
    <row r="8" spans="1:10" x14ac:dyDescent="0.25">
      <c r="A8" s="7" t="s">
        <v>16</v>
      </c>
      <c r="B8" s="15">
        <v>0.7</v>
      </c>
      <c r="C8" s="14">
        <v>242</v>
      </c>
      <c r="D8" s="15">
        <v>232.79</v>
      </c>
      <c r="E8" s="15">
        <f t="shared" si="0"/>
        <v>169.39999999999998</v>
      </c>
      <c r="F8" s="15">
        <f t="shared" si="1"/>
        <v>402.18999999999994</v>
      </c>
      <c r="G8" s="15">
        <f t="shared" si="2"/>
        <v>1.6619421487603303</v>
      </c>
      <c r="J8" s="6"/>
    </row>
    <row r="9" spans="1:10" x14ac:dyDescent="0.25">
      <c r="A9" s="7" t="s">
        <v>20</v>
      </c>
      <c r="B9" s="15">
        <v>0.21</v>
      </c>
      <c r="C9" s="14">
        <v>4662</v>
      </c>
      <c r="D9" s="15">
        <v>497.23</v>
      </c>
      <c r="E9" s="15">
        <f t="shared" si="0"/>
        <v>979.02</v>
      </c>
      <c r="F9" s="15">
        <f t="shared" si="1"/>
        <v>1476.25</v>
      </c>
      <c r="G9" s="15">
        <f t="shared" si="2"/>
        <v>0.31665594165594163</v>
      </c>
      <c r="J9" s="6"/>
    </row>
    <row r="10" spans="1:10" x14ac:dyDescent="0.25">
      <c r="A10" s="7" t="s">
        <v>21</v>
      </c>
      <c r="B10" s="15">
        <v>0.39</v>
      </c>
      <c r="C10" s="14">
        <v>6061</v>
      </c>
      <c r="D10" s="15">
        <v>275.32</v>
      </c>
      <c r="E10" s="15">
        <f t="shared" si="0"/>
        <v>2363.79</v>
      </c>
      <c r="F10" s="15">
        <f t="shared" si="1"/>
        <v>2639.11</v>
      </c>
      <c r="G10" s="15">
        <f t="shared" si="2"/>
        <v>0.43542484738491999</v>
      </c>
      <c r="J10" s="6"/>
    </row>
    <row r="11" spans="1:10" x14ac:dyDescent="0.25">
      <c r="A11" s="7" t="s">
        <v>17</v>
      </c>
      <c r="B11" s="15">
        <v>0.87</v>
      </c>
      <c r="C11" s="14">
        <v>4777</v>
      </c>
      <c r="D11" s="15">
        <v>281.62</v>
      </c>
      <c r="E11" s="15">
        <f t="shared" si="0"/>
        <v>4155.99</v>
      </c>
      <c r="F11" s="15">
        <f t="shared" si="1"/>
        <v>4437.6099999999997</v>
      </c>
      <c r="G11" s="15">
        <f t="shared" si="2"/>
        <v>0.92895331798199698</v>
      </c>
      <c r="J11" s="6"/>
    </row>
    <row r="12" spans="1:10" x14ac:dyDescent="0.25">
      <c r="A12" s="7" t="s">
        <v>18</v>
      </c>
      <c r="B12" s="15">
        <v>0.28000000000000003</v>
      </c>
      <c r="C12" s="14">
        <v>8484</v>
      </c>
      <c r="D12" s="15">
        <v>465.94</v>
      </c>
      <c r="E12" s="15">
        <f t="shared" si="0"/>
        <v>2375.5200000000004</v>
      </c>
      <c r="F12" s="15">
        <f t="shared" si="1"/>
        <v>2841.4600000000005</v>
      </c>
      <c r="G12" s="15">
        <f t="shared" si="2"/>
        <v>0.33491984912776995</v>
      </c>
      <c r="J12" s="6"/>
    </row>
    <row r="13" spans="1:10" ht="15.75" thickBot="1" x14ac:dyDescent="0.3">
      <c r="A13" s="1" t="s">
        <v>4</v>
      </c>
      <c r="B13" s="5"/>
      <c r="C13" s="16">
        <f t="shared" ref="C13:G13" si="3">SUM(C4:C12)</f>
        <v>44364</v>
      </c>
      <c r="D13" s="18">
        <f t="shared" si="3"/>
        <v>3229.73</v>
      </c>
      <c r="E13" s="18">
        <f t="shared" si="3"/>
        <v>24923.920000000002</v>
      </c>
      <c r="F13" s="18">
        <f t="shared" si="3"/>
        <v>28153.65</v>
      </c>
      <c r="G13" s="18">
        <f t="shared" si="3"/>
        <v>7.3602789659538903</v>
      </c>
    </row>
    <row r="14" spans="1:10" ht="21" customHeight="1" thickTop="1" x14ac:dyDescent="0.25">
      <c r="A14" s="4" t="s">
        <v>7</v>
      </c>
      <c r="B14" s="19"/>
      <c r="C14" s="6"/>
      <c r="D14" s="19"/>
      <c r="E14" s="19"/>
      <c r="F14" s="19"/>
      <c r="G14" s="19"/>
    </row>
    <row r="15" spans="1:10" x14ac:dyDescent="0.25">
      <c r="A15" s="4" t="s">
        <v>5</v>
      </c>
      <c r="B15" s="19"/>
      <c r="C15" s="6"/>
      <c r="D15" s="19"/>
      <c r="E15" s="19"/>
      <c r="F15" s="19"/>
      <c r="G15" s="19"/>
    </row>
    <row r="16" spans="1:10" x14ac:dyDescent="0.25">
      <c r="A16" s="4" t="s">
        <v>6</v>
      </c>
      <c r="B16" s="19"/>
      <c r="C16" s="6"/>
      <c r="D16" s="19"/>
      <c r="E16" s="19"/>
      <c r="F16" s="19"/>
      <c r="G16" s="19"/>
    </row>
  </sheetData>
  <mergeCells count="2">
    <mergeCell ref="A1:G1"/>
    <mergeCell ref="A2:G2"/>
  </mergeCells>
  <conditionalFormatting sqref="G4:G12">
    <cfRule type="cellIs" dxfId="1" priority="1" operator="greaterThan">
      <formula>1</formula>
    </cfRule>
  </conditionalFormatting>
  <pageMargins left="0.7" right="0.7" top="0.75" bottom="0.75" header="0.3" footer="0.3"/>
  <pageSetup orientation="landscape" r:id="rId1"/>
  <headerFooter>
    <oddHeader>&amp;CJeff Quasney
Apply 2-1 Village of Scott Police Department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Vehicle Cost Analysis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Series</dc:creator>
  <cp:lastModifiedBy>Windows User</cp:lastModifiedBy>
  <cp:lastPrinted>2009-12-10T04:32:26Z</cp:lastPrinted>
  <dcterms:created xsi:type="dcterms:W3CDTF">2009-12-10T04:08:22Z</dcterms:created>
  <dcterms:modified xsi:type="dcterms:W3CDTF">2012-11-15T02:08:11Z</dcterms:modified>
</cp:coreProperties>
</file>