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sols\"/>
    </mc:Choice>
  </mc:AlternateContent>
  <bookViews>
    <workbookView xWindow="0" yWindow="0" windowWidth="20490" windowHeight="7755"/>
  </bookViews>
  <sheets>
    <sheet name="Financing Need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D17" i="1"/>
  <c r="C17" i="1"/>
  <c r="D16" i="1"/>
  <c r="C16" i="1"/>
  <c r="E15" i="1"/>
  <c r="E14" i="1"/>
  <c r="E13" i="1"/>
  <c r="E12" i="1"/>
  <c r="E11" i="1"/>
  <c r="E10" i="1"/>
  <c r="E9" i="1"/>
  <c r="E8" i="1"/>
  <c r="E7" i="1"/>
  <c r="E6" i="1"/>
  <c r="E5" i="1"/>
  <c r="E4" i="1"/>
  <c r="E18" i="1" s="1"/>
  <c r="F4" i="1" l="1"/>
  <c r="E16" i="1"/>
  <c r="E17" i="1"/>
  <c r="B5" i="1" l="1"/>
  <c r="F5" i="1" l="1"/>
  <c r="B6" i="1" l="1"/>
  <c r="F6" i="1" l="1"/>
  <c r="B7" i="1" l="1"/>
  <c r="F7" i="1" l="1"/>
  <c r="B8" i="1" l="1"/>
  <c r="F8" i="1" l="1"/>
  <c r="B15" i="1" l="1"/>
  <c r="F15" i="1" s="1"/>
  <c r="B9" i="1"/>
  <c r="F9" i="1" l="1"/>
  <c r="B10" i="1" s="1"/>
  <c r="F10" i="1" s="1"/>
  <c r="B11" i="1" s="1"/>
  <c r="F11" i="1" s="1"/>
  <c r="B12" i="1" s="1"/>
  <c r="F12" i="1" s="1"/>
  <c r="B13" i="1" s="1"/>
  <c r="F13" i="1" s="1"/>
  <c r="B14" i="1" s="1"/>
  <c r="F14" i="1" s="1"/>
  <c r="B18" i="1"/>
  <c r="B17" i="1"/>
  <c r="B16" i="1"/>
  <c r="F18" i="1" l="1"/>
  <c r="F17" i="1"/>
  <c r="F16" i="1"/>
</calcChain>
</file>

<file path=xl/sharedStrings.xml><?xml version="1.0" encoding="utf-8"?>
<sst xmlns="http://schemas.openxmlformats.org/spreadsheetml/2006/main" count="23" uniqueCount="23">
  <si>
    <t>Month</t>
  </si>
  <si>
    <t>Starting
Balance</t>
  </si>
  <si>
    <t>Expenses</t>
  </si>
  <si>
    <t>Net</t>
  </si>
  <si>
    <t>Ending
Balance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</si>
  <si>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</si>
  <si>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</si>
  <si>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</si>
  <si>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</si>
  <si>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</si>
  <si>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</si>
  <si>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</si>
  <si>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</si>
  <si>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</si>
  <si>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</si>
  <si>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</si>
  <si>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</si>
  <si>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Average</t>
  </si>
  <si>
    <t>Highest</t>
  </si>
  <si>
    <t>Lowest</t>
  </si>
  <si>
    <t>TravelUS Campers</t>
  </si>
  <si>
    <t>Financing Needs</t>
  </si>
  <si>
    <t>Incomes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</si>
</sst>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28"/>
      <color theme="0"/>
      <name val="Century Gothic"/>
      <family val="2"/>
      <scheme val="major"/>
    </font>
    <font>
      <b/>
      <sz val="18"/>
      <color theme="0"/>
      <name val="Century Gothic"/>
      <family val="2"/>
      <scheme val="major"/>
    </font>
    <font>
      <b/>
      <i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0">
    <xf numFmtId="0" fontId="0" fillId="0" borderId="0" xfId="0"/>
    <xf numFmtId="44" fontId="0" fillId="0" borderId="0" xfId="2" applyFont="1"/>
    <xf numFmtId="43" fontId="0" fillId="0" borderId="0" xfId="1" applyFont="1"/>
    <xf numFmtId="7" fontId="0" fillId="0" borderId="3" xfId="0" applyNumberFormat="1" applyBorder="1"/>
    <xf numFmtId="7" fontId="0" fillId="0" borderId="4" xfId="0" applyNumberFormat="1" applyBorder="1"/>
    <xf numFmtId="7" fontId="0" fillId="0" borderId="0" xfId="0" applyNumberFormat="1" applyBorder="1"/>
    <xf numFmtId="7" fontId="0" fillId="0" borderId="9" xfId="0" applyNumberFormat="1" applyBorder="1"/>
    <xf numFmtId="7" fontId="0" fillId="0" borderId="6" xfId="0" applyNumberFormat="1" applyBorder="1"/>
    <xf numFmtId="0" fontId="3" fillId="0" borderId="1" xfId="4" applyAlignment="1">
      <alignment horizontal="center" wrapText="1"/>
    </xf>
    <xf numFmtId="0" fontId="7" fillId="0" borderId="2" xfId="0" applyFont="1" applyBorder="1"/>
    <xf numFmtId="0" fontId="7" fillId="0" borderId="8" xfId="0" applyFont="1" applyBorder="1"/>
    <xf numFmtId="0" fontId="7" fillId="0" borderId="5" xfId="0" applyFont="1" applyBorder="1"/>
    <xf numFmtId="7" fontId="4" fillId="2" borderId="7" xfId="0" applyNumberFormat="1" applyFont="1" applyFill="1" applyBorder="1"/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6" fillId="2" borderId="5" xfId="3" applyFont="1" applyFill="1" applyBorder="1" applyAlignment="1">
      <alignment horizontal="center"/>
    </xf>
    <xf numFmtId="0" fontId="6" fillId="2" borderId="6" xfId="3" applyFont="1" applyFill="1" applyBorder="1" applyAlignment="1">
      <alignment horizontal="center"/>
    </xf>
    <xf numFmtId="0" fontId="6" fillId="2" borderId="7" xfId="3" applyFont="1" applyFill="1" applyBorder="1" applyAlignment="1">
      <alignment horizontal="center"/>
    </xf>
    <xf numFmtId="44" fontId="0" fillId="0" borderId="0" xfId="0" applyNumberFormat="1"/>
  </cellXfs>
  <cellStyles count="5"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isp">
  <a:themeElements>
    <a:clrScheme name="Wisp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tabSelected="1" workbookViewId="0">
      <selection activeCell="H1" sqref="H1"/>
    </sheetView>
  </sheetViews>
  <sheetFormatPr defaultRowHeight="16.5" x14ac:dyDescent="0.3"/>
  <cols>
    <col min="1" max="1" width="12.625" customWidth="1"/>
    <col min="2" max="6" width="15.125" customWidth="1"/>
    <col min="8" max="8" width="12.125" bestFit="1" customWidth="1"/>
  </cols>
  <sheetData>
    <row r="1" spans="1:8" ht="34.5" x14ac:dyDescent="0.45">
      <c r="A1" s="13" t="s">
        <v>20</v>
      </c>
      <c r="B1" s="14"/>
      <c r="C1" s="14"/>
      <c r="D1" s="14"/>
      <c r="E1" s="14"/>
      <c r="F1" s="15"/>
    </row>
    <row r="2" spans="1:8" ht="23.25" thickBot="1" x14ac:dyDescent="0.35">
      <c r="A2" s="16" t="s">
        <v>21</v>
      </c>
      <c r="B2" s="17"/>
      <c r="C2" s="17"/>
      <c r="D2" s="17"/>
      <c r="E2" s="17"/>
      <c r="F2" s="18"/>
    </row>
    <row r="3" spans="1:8" ht="42" customHeight="1" thickBot="1" x14ac:dyDescent="0.35">
      <c r="A3" s="8" t="s">
        <v>0</v>
      </c>
      <c r="B3" s="8" t="s">
        <v>1</v>
      </c>
      <c r="C3" s="8" t="s">
        <v>22</v>
      </c>
      <c r="D3" s="8" t="s">
        <v>2</v>
      </c>
      <c r="E3" s="8" t="s">
        <v>3</v>
      </c>
      <c r="F3" s="8" t="s">
        <v>4</v>
      </c>
    </row>
    <row r="4" spans="1:8" ht="17.25" thickTop="1" x14ac:dyDescent="0.3">
      <c r="A4" t="s">
        <v>5</v>
      </c>
      <c r="B4" s="1">
        <v>700000</v>
      </c>
      <c r="C4" s="1">
        <v>279081</v>
      </c>
      <c r="D4" s="1">
        <v>262911</v>
      </c>
      <c r="E4" s="1">
        <f>C4-D4</f>
        <v>16170</v>
      </c>
      <c r="F4" s="1">
        <f>B4+E4</f>
        <v>716170</v>
      </c>
      <c r="H4" s="19"/>
    </row>
    <row r="5" spans="1:8" x14ac:dyDescent="0.3">
      <c r="A5" t="s">
        <v>6</v>
      </c>
      <c r="B5" s="2">
        <f>F4</f>
        <v>716170</v>
      </c>
      <c r="C5" s="2">
        <v>133811</v>
      </c>
      <c r="D5" s="2">
        <v>381881</v>
      </c>
      <c r="E5" s="2">
        <f t="shared" ref="E5:E15" si="0">C5-D5</f>
        <v>-248070</v>
      </c>
      <c r="F5" s="2">
        <f t="shared" ref="F5:F15" si="1">B5+E5</f>
        <v>468100</v>
      </c>
      <c r="H5" s="19"/>
    </row>
    <row r="6" spans="1:8" x14ac:dyDescent="0.3">
      <c r="A6" t="s">
        <v>7</v>
      </c>
      <c r="B6" s="2">
        <f t="shared" ref="B6:B14" si="2">F5</f>
        <v>468100</v>
      </c>
      <c r="C6" s="2">
        <v>370660</v>
      </c>
      <c r="D6" s="2">
        <v>250143</v>
      </c>
      <c r="E6" s="2">
        <f t="shared" si="0"/>
        <v>120517</v>
      </c>
      <c r="F6" s="2">
        <f t="shared" si="1"/>
        <v>588617</v>
      </c>
      <c r="H6" s="19"/>
    </row>
    <row r="7" spans="1:8" x14ac:dyDescent="0.3">
      <c r="A7" t="s">
        <v>8</v>
      </c>
      <c r="B7" s="2">
        <f t="shared" si="2"/>
        <v>588617</v>
      </c>
      <c r="C7" s="2">
        <v>299207</v>
      </c>
      <c r="D7" s="2">
        <v>209498</v>
      </c>
      <c r="E7" s="2">
        <f t="shared" si="0"/>
        <v>89709</v>
      </c>
      <c r="F7" s="2">
        <f t="shared" si="1"/>
        <v>678326</v>
      </c>
      <c r="H7" s="19"/>
    </row>
    <row r="8" spans="1:8" x14ac:dyDescent="0.3">
      <c r="A8" t="s">
        <v>9</v>
      </c>
      <c r="B8" s="2">
        <f t="shared" si="2"/>
        <v>678326</v>
      </c>
      <c r="C8" s="2">
        <v>318369</v>
      </c>
      <c r="D8" s="2">
        <v>355232</v>
      </c>
      <c r="E8" s="2">
        <f t="shared" si="0"/>
        <v>-36863</v>
      </c>
      <c r="F8" s="2">
        <f t="shared" si="1"/>
        <v>641463</v>
      </c>
      <c r="H8" s="19"/>
    </row>
    <row r="9" spans="1:8" x14ac:dyDescent="0.3">
      <c r="A9" t="s">
        <v>10</v>
      </c>
      <c r="B9" s="2">
        <f t="shared" si="2"/>
        <v>641463</v>
      </c>
      <c r="C9" s="2">
        <v>166118</v>
      </c>
      <c r="D9" s="2">
        <v>260888</v>
      </c>
      <c r="E9" s="2">
        <f t="shared" si="0"/>
        <v>-94770</v>
      </c>
      <c r="F9" s="2">
        <f t="shared" si="1"/>
        <v>546693</v>
      </c>
      <c r="H9" s="19"/>
    </row>
    <row r="10" spans="1:8" x14ac:dyDescent="0.3">
      <c r="A10" t="s">
        <v>11</v>
      </c>
      <c r="B10" s="2">
        <f t="shared" si="2"/>
        <v>546693</v>
      </c>
      <c r="C10" s="2">
        <v>132970</v>
      </c>
      <c r="D10" s="2">
        <v>242599</v>
      </c>
      <c r="E10" s="2">
        <f t="shared" si="0"/>
        <v>-109629</v>
      </c>
      <c r="F10" s="2">
        <f t="shared" si="1"/>
        <v>437064</v>
      </c>
      <c r="H10" s="19"/>
    </row>
    <row r="11" spans="1:8" x14ac:dyDescent="0.3">
      <c r="A11" t="s">
        <v>12</v>
      </c>
      <c r="B11" s="2">
        <f t="shared" si="2"/>
        <v>437064</v>
      </c>
      <c r="C11" s="2">
        <v>265824</v>
      </c>
      <c r="D11" s="2">
        <v>368955</v>
      </c>
      <c r="E11" s="2">
        <f t="shared" si="0"/>
        <v>-103131</v>
      </c>
      <c r="F11" s="2">
        <f t="shared" si="1"/>
        <v>333933</v>
      </c>
      <c r="H11" s="19"/>
    </row>
    <row r="12" spans="1:8" x14ac:dyDescent="0.3">
      <c r="A12" t="s">
        <v>13</v>
      </c>
      <c r="B12" s="2">
        <f t="shared" si="2"/>
        <v>333933</v>
      </c>
      <c r="C12" s="2">
        <v>375669</v>
      </c>
      <c r="D12" s="2">
        <v>235604</v>
      </c>
      <c r="E12" s="2">
        <f t="shared" si="0"/>
        <v>140065</v>
      </c>
      <c r="F12" s="2">
        <f t="shared" si="1"/>
        <v>473998</v>
      </c>
      <c r="H12" s="19"/>
    </row>
    <row r="13" spans="1:8" x14ac:dyDescent="0.3">
      <c r="A13" t="s">
        <v>14</v>
      </c>
      <c r="B13" s="2">
        <f t="shared" si="2"/>
        <v>473998</v>
      </c>
      <c r="C13" s="2">
        <v>294741</v>
      </c>
      <c r="D13" s="2">
        <v>383254</v>
      </c>
      <c r="E13" s="2">
        <f t="shared" si="0"/>
        <v>-88513</v>
      </c>
      <c r="F13" s="2">
        <f t="shared" si="1"/>
        <v>385485</v>
      </c>
      <c r="H13" s="19"/>
    </row>
    <row r="14" spans="1:8" x14ac:dyDescent="0.3">
      <c r="A14" t="s">
        <v>15</v>
      </c>
      <c r="B14" s="2">
        <f t="shared" si="2"/>
        <v>385485</v>
      </c>
      <c r="C14" s="2">
        <v>229644</v>
      </c>
      <c r="D14" s="2">
        <v>411768</v>
      </c>
      <c r="E14" s="2">
        <f t="shared" si="0"/>
        <v>-182124</v>
      </c>
      <c r="F14" s="2">
        <f t="shared" si="1"/>
        <v>203361</v>
      </c>
      <c r="H14" s="19"/>
    </row>
    <row r="15" spans="1:8" ht="17.25" thickBot="1" x14ac:dyDescent="0.35">
      <c r="A15" t="s">
        <v>16</v>
      </c>
      <c r="B15" s="2">
        <f>F8</f>
        <v>641463</v>
      </c>
      <c r="C15" s="2">
        <v>280000</v>
      </c>
      <c r="D15" s="2">
        <v>540000</v>
      </c>
      <c r="E15" s="2">
        <f t="shared" si="0"/>
        <v>-260000</v>
      </c>
      <c r="F15" s="2">
        <f t="shared" si="1"/>
        <v>381463</v>
      </c>
      <c r="H15" s="19"/>
    </row>
    <row r="16" spans="1:8" ht="33" customHeight="1" x14ac:dyDescent="0.3">
      <c r="A16" s="9" t="s">
        <v>17</v>
      </c>
      <c r="B16" s="3">
        <f>AVERAGE(B4:B15)</f>
        <v>550942.66666666663</v>
      </c>
      <c r="C16" s="3">
        <f>AVERAGE(C4:C15)</f>
        <v>262174.5</v>
      </c>
      <c r="D16" s="3">
        <f>AVERAGE(D4:D15)</f>
        <v>325227.75</v>
      </c>
      <c r="E16" s="3">
        <f>AVERAGE(E4:E15)</f>
        <v>-63053.25</v>
      </c>
      <c r="F16" s="4">
        <f>AVERAGE(F4:F15)</f>
        <v>487889.41666666669</v>
      </c>
    </row>
    <row r="17" spans="1:6" x14ac:dyDescent="0.3">
      <c r="A17" s="10" t="s">
        <v>18</v>
      </c>
      <c r="B17" s="5">
        <f>MAX(B4:B15)</f>
        <v>716170</v>
      </c>
      <c r="C17" s="5">
        <f>MAX(C4:C15)</f>
        <v>375669</v>
      </c>
      <c r="D17" s="5">
        <f>MAX(D4:D15)</f>
        <v>540000</v>
      </c>
      <c r="E17" s="5">
        <f>MAX(E4:E15)</f>
        <v>140065</v>
      </c>
      <c r="F17" s="6">
        <f>MAX(F4:F15)</f>
        <v>716170</v>
      </c>
    </row>
    <row r="18" spans="1:6" ht="17.25" thickBot="1" x14ac:dyDescent="0.35">
      <c r="A18" s="11" t="s">
        <v>19</v>
      </c>
      <c r="B18" s="7">
        <f>MIN(B4:B15)</f>
        <v>333933</v>
      </c>
      <c r="C18" s="7">
        <f>MIN(C4:C15)</f>
        <v>132970</v>
      </c>
      <c r="D18" s="7">
        <f>MIN(D4:D15)</f>
        <v>209498</v>
      </c>
      <c r="E18" s="7">
        <f>MIN(E4:E15)</f>
        <v>-260000</v>
      </c>
      <c r="F18" s="12">
        <f>MIN(F4:F15)</f>
        <v>203361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Financing Needs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2012-11-15T20:01:01Z</dcterms:created>
  <dcterms:modified xsi:type="dcterms:W3CDTF">2012-11-15T20:24:48Z</dcterms:modified>
</cp:coreProperties>
</file>