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emp\data\"/>
    </mc:Choice>
  </mc:AlternateContent>
  <bookViews>
    <workbookView xWindow="0" yWindow="0" windowWidth="20490" windowHeight="7755"/>
  </bookViews>
  <sheets>
    <sheet name="Loan Balanc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  <c r="C16" i="1"/>
  <c r="B16" i="1"/>
  <c r="C15" i="1"/>
  <c r="B15" i="1"/>
  <c r="C14" i="1"/>
  <c r="B14" i="1"/>
  <c r="C13" i="1"/>
  <c r="B13" i="1"/>
  <c r="E12" i="1"/>
  <c r="E11" i="1"/>
  <c r="E10" i="1"/>
  <c r="E9" i="1"/>
  <c r="E8" i="1"/>
  <c r="E7" i="1"/>
  <c r="E6" i="1"/>
  <c r="E5" i="1"/>
  <c r="D16" i="1"/>
  <c r="E4" i="1" l="1"/>
  <c r="D13" i="1"/>
  <c r="D14" i="1"/>
  <c r="D15" i="1"/>
  <c r="E16" i="1" l="1"/>
  <c r="E15" i="1"/>
  <c r="E14" i="1"/>
  <c r="E13" i="1"/>
</calcChain>
</file>

<file path=xl/sharedStrings.xml><?xml version="1.0" encoding="utf-8"?>
<sst xmlns="http://schemas.openxmlformats.org/spreadsheetml/2006/main" count="20" uniqueCount="20">
  <si>
    <t>HelpToday Personal Loans</t>
  </si>
  <si>
    <t>Monthly Loan Balance Analysis</t>
  </si>
  <si>
    <t>Customer</t>
  </si>
  <si>
    <t>Payments</t>
  </si>
  <si>
    <t>Monthly
Fee</t>
  </si>
  <si>
    <t>Tolliver, Ralph</t>
  </si>
  <si>
    <t>Jennings, Howard</t>
  </si>
  <si>
    <t>Rivera, Juan</t>
  </si>
  <si>
    <t>Lance, Brad</t>
  </si>
  <si>
    <t>Yin, Yu</t>
  </si>
  <si>
    <t>Lang, Rose</t>
  </si>
  <si>
    <t>Tulley, Sullivan</t>
  </si>
  <si>
    <t>Jiminez, Jose</t>
  </si>
  <si>
    <t>Adams, Bettina</t>
  </si>
  <si>
    <t>Totals</t>
  </si>
  <si>
    <t>Average</t>
  </si>
  <si>
    <t>Lowest</t>
  </si>
  <si>
    <t>Highest</t>
  </si>
  <si>
    <t>Current
Balance</t>
  </si>
  <si>
    <t>Previous
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</si>
</sst>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 Light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 Light"/>
      <family val="2"/>
      <scheme val="minor"/>
    </font>
    <font>
      <b/>
      <sz val="11"/>
      <color theme="1"/>
      <name val="Calibri Light"/>
      <family val="2"/>
      <scheme val="minor"/>
    </font>
    <font>
      <b/>
      <sz val="28"/>
      <color theme="0"/>
      <name val="Calibri Light"/>
      <family val="2"/>
      <scheme val="major"/>
    </font>
    <font>
      <b/>
      <sz val="18"/>
      <color theme="0"/>
      <name val="Calibri Light"/>
      <family val="2"/>
      <scheme val="major"/>
    </font>
    <font>
      <b/>
      <sz val="12"/>
      <color theme="3"/>
      <name val="Calibri Light"/>
      <family val="2"/>
      <scheme val="minor"/>
    </font>
    <font>
      <sz val="12"/>
      <color theme="1"/>
      <name val="Calibri Light"/>
      <family val="2"/>
      <scheme val="minor"/>
    </font>
    <font>
      <b/>
      <sz val="12"/>
      <color theme="1"/>
      <name val="Calibri Light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6">
    <xf numFmtId="0" fontId="0" fillId="0" borderId="0" xfId="0"/>
    <xf numFmtId="0" fontId="6" fillId="0" borderId="1" xfId="2" applyFont="1" applyAlignment="1">
      <alignment horizontal="center"/>
    </xf>
    <xf numFmtId="0" fontId="6" fillId="0" borderId="1" xfId="2" applyFont="1" applyAlignment="1">
      <alignment horizontal="center" wrapText="1"/>
    </xf>
    <xf numFmtId="0" fontId="7" fillId="0" borderId="0" xfId="0" applyFont="1"/>
    <xf numFmtId="164" fontId="7" fillId="0" borderId="0" xfId="0" applyNumberFormat="1" applyFont="1"/>
    <xf numFmtId="0" fontId="8" fillId="0" borderId="2" xfId="3" applyFont="1"/>
    <xf numFmtId="164" fontId="8" fillId="0" borderId="2" xfId="3" applyNumberFormat="1" applyFont="1"/>
    <xf numFmtId="0" fontId="8" fillId="0" borderId="0" xfId="0" applyFont="1"/>
    <xf numFmtId="164" fontId="0" fillId="0" borderId="0" xfId="0" applyNumberFormat="1"/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5" fillId="2" borderId="8" xfId="1" applyFont="1" applyFill="1" applyBorder="1" applyAlignment="1">
      <alignment horizontal="center"/>
    </xf>
    <xf numFmtId="4" fontId="0" fillId="0" borderId="0" xfId="0" applyNumberFormat="1"/>
  </cellXfs>
  <cellStyles count="4">
    <cellStyle name="Heading 3" xfId="2" builtinId="18"/>
    <cellStyle name="Normal" xfId="0" builtinId="0"/>
    <cellStyle name="Title" xfId="1" builtinId="15"/>
    <cellStyle name="Total" xfId="3" builtinId="25"/>
  </cellStyles>
  <dxfs count="4"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6"/>
  <sheetViews>
    <sheetView tabSelected="1" workbookViewId="0">
      <selection activeCell="B11" sqref="B11"/>
    </sheetView>
  </sheetViews>
  <sheetFormatPr defaultRowHeight="15" x14ac:dyDescent="0.25"/>
  <cols>
    <col min="1" max="1" width="19.625" customWidth="1"/>
    <col min="2" max="5" width="15.625" customWidth="1"/>
  </cols>
  <sheetData>
    <row r="1" spans="1:5" ht="36" x14ac:dyDescent="0.55000000000000004">
      <c r="A1" s="9" t="s">
        <v>0</v>
      </c>
      <c r="B1" s="10"/>
      <c r="C1" s="10"/>
      <c r="D1" s="10"/>
      <c r="E1" s="11"/>
    </row>
    <row r="2" spans="1:5" ht="24" thickBot="1" x14ac:dyDescent="0.4">
      <c r="A2" s="12" t="s">
        <v>1</v>
      </c>
      <c r="B2" s="13"/>
      <c r="C2" s="13"/>
      <c r="D2" s="13"/>
      <c r="E2" s="14"/>
    </row>
    <row r="3" spans="1:5" ht="36" customHeight="1" thickBot="1" x14ac:dyDescent="0.3">
      <c r="A3" s="1" t="s">
        <v>2</v>
      </c>
      <c r="B3" s="2" t="s">
        <v>19</v>
      </c>
      <c r="C3" s="1" t="s">
        <v>3</v>
      </c>
      <c r="D3" s="2" t="s">
        <v>4</v>
      </c>
      <c r="E3" s="2" t="s">
        <v>18</v>
      </c>
    </row>
    <row r="4" spans="1:5" ht="15.75" x14ac:dyDescent="0.25">
      <c r="A4" s="3" t="s">
        <v>5</v>
      </c>
      <c r="B4" s="4">
        <v>1600.72</v>
      </c>
      <c r="C4" s="4">
        <v>72.150000000000006</v>
      </c>
      <c r="D4" s="4">
        <f>B4*5%</f>
        <v>80.036000000000001</v>
      </c>
      <c r="E4" s="4">
        <f>B4-C4+D4</f>
        <v>1608.606</v>
      </c>
    </row>
    <row r="5" spans="1:5" ht="15.75" x14ac:dyDescent="0.25">
      <c r="A5" s="3" t="s">
        <v>6</v>
      </c>
      <c r="B5" s="15">
        <v>1518.62</v>
      </c>
      <c r="C5" s="15">
        <v>382.3</v>
      </c>
      <c r="D5" s="15">
        <f t="shared" ref="D5:D12" si="0">B5*5%</f>
        <v>75.930999999999997</v>
      </c>
      <c r="E5" s="15">
        <f t="shared" ref="E5:E12" si="1">B5-C5+D5</f>
        <v>1212.251</v>
      </c>
    </row>
    <row r="6" spans="1:5" ht="15.75" x14ac:dyDescent="0.25">
      <c r="A6" s="3" t="s">
        <v>7</v>
      </c>
      <c r="B6" s="15">
        <v>679.29</v>
      </c>
      <c r="C6" s="15">
        <v>80.69</v>
      </c>
      <c r="D6" s="15">
        <f t="shared" si="0"/>
        <v>33.964500000000001</v>
      </c>
      <c r="E6" s="15">
        <f t="shared" si="1"/>
        <v>632.56449999999995</v>
      </c>
    </row>
    <row r="7" spans="1:5" ht="15.75" x14ac:dyDescent="0.25">
      <c r="A7" s="3" t="s">
        <v>8</v>
      </c>
      <c r="B7" s="15">
        <v>1060.42</v>
      </c>
      <c r="C7" s="15">
        <v>107.6</v>
      </c>
      <c r="D7" s="15">
        <f t="shared" si="0"/>
        <v>53.021000000000008</v>
      </c>
      <c r="E7" s="15">
        <f t="shared" si="1"/>
        <v>1005.841</v>
      </c>
    </row>
    <row r="8" spans="1:5" ht="15.75" x14ac:dyDescent="0.25">
      <c r="A8" s="3" t="s">
        <v>9</v>
      </c>
      <c r="B8" s="15">
        <v>1178.83</v>
      </c>
      <c r="C8" s="15">
        <v>125.63</v>
      </c>
      <c r="D8" s="15">
        <f t="shared" si="0"/>
        <v>58.941499999999998</v>
      </c>
      <c r="E8" s="15">
        <f t="shared" si="1"/>
        <v>1112.1414999999997</v>
      </c>
    </row>
    <row r="9" spans="1:5" ht="15.75" x14ac:dyDescent="0.25">
      <c r="A9" s="3" t="s">
        <v>10</v>
      </c>
      <c r="B9" s="15">
        <v>1280.2</v>
      </c>
      <c r="C9" s="15">
        <v>79.849999999999994</v>
      </c>
      <c r="D9" s="15">
        <f t="shared" si="0"/>
        <v>64.010000000000005</v>
      </c>
      <c r="E9" s="15">
        <f t="shared" si="1"/>
        <v>1264.3600000000001</v>
      </c>
    </row>
    <row r="10" spans="1:5" ht="15.75" x14ac:dyDescent="0.25">
      <c r="A10" s="3" t="s">
        <v>11</v>
      </c>
      <c r="B10" s="15">
        <v>1253.8800000000001</v>
      </c>
      <c r="C10" s="15">
        <v>389.79</v>
      </c>
      <c r="D10" s="15">
        <f t="shared" si="0"/>
        <v>62.69400000000001</v>
      </c>
      <c r="E10" s="15">
        <f t="shared" si="1"/>
        <v>926.78400000000011</v>
      </c>
    </row>
    <row r="11" spans="1:5" ht="15.75" x14ac:dyDescent="0.25">
      <c r="A11" s="3" t="s">
        <v>12</v>
      </c>
      <c r="B11" s="15">
        <v>477.11</v>
      </c>
      <c r="C11" s="15">
        <v>278.52</v>
      </c>
      <c r="D11" s="15">
        <f t="shared" si="0"/>
        <v>23.855500000000003</v>
      </c>
      <c r="E11" s="15">
        <f t="shared" si="1"/>
        <v>222.44550000000004</v>
      </c>
    </row>
    <row r="12" spans="1:5" ht="15.75" x14ac:dyDescent="0.25">
      <c r="A12" s="3" t="s">
        <v>13</v>
      </c>
      <c r="B12" s="15">
        <v>821.31</v>
      </c>
      <c r="C12" s="15">
        <v>153.13999999999999</v>
      </c>
      <c r="D12" s="15">
        <f t="shared" si="0"/>
        <v>41.0655</v>
      </c>
      <c r="E12" s="15">
        <f t="shared" si="1"/>
        <v>709.2355</v>
      </c>
    </row>
    <row r="13" spans="1:5" ht="16.5" thickBot="1" x14ac:dyDescent="0.3">
      <c r="A13" s="5" t="s">
        <v>14</v>
      </c>
      <c r="B13" s="6">
        <f t="shared" ref="B13:E13" si="2">SUM(B4:B12)</f>
        <v>9870.3799999999992</v>
      </c>
      <c r="C13" s="6">
        <f t="shared" si="2"/>
        <v>1669.67</v>
      </c>
      <c r="D13" s="6">
        <f t="shared" si="2"/>
        <v>493.51900000000001</v>
      </c>
      <c r="E13" s="6">
        <f t="shared" si="2"/>
        <v>8694.2289999999994</v>
      </c>
    </row>
    <row r="14" spans="1:5" ht="25.5" customHeight="1" thickTop="1" x14ac:dyDescent="0.25">
      <c r="A14" s="7" t="s">
        <v>15</v>
      </c>
      <c r="B14" s="4">
        <f>AVERAGE(B4:B12)</f>
        <v>1096.7088888888889</v>
      </c>
      <c r="C14" s="4">
        <f>AVERAGE(C4:C12)</f>
        <v>185.51888888888891</v>
      </c>
      <c r="D14" s="4">
        <f>AVERAGE(D4:D12)</f>
        <v>54.835444444444448</v>
      </c>
      <c r="E14" s="4">
        <f>AVERAGE(E4:E12)</f>
        <v>966.02544444444436</v>
      </c>
    </row>
    <row r="15" spans="1:5" ht="15.75" x14ac:dyDescent="0.25">
      <c r="A15" s="7" t="s">
        <v>16</v>
      </c>
      <c r="B15" s="4">
        <f>MIN(B4:B12)</f>
        <v>477.11</v>
      </c>
      <c r="C15" s="4">
        <f t="shared" ref="C15:E15" si="3">MIN(C4:C12)</f>
        <v>72.150000000000006</v>
      </c>
      <c r="D15" s="4">
        <f t="shared" si="3"/>
        <v>23.855500000000003</v>
      </c>
      <c r="E15" s="4">
        <f t="shared" si="3"/>
        <v>222.44550000000004</v>
      </c>
    </row>
    <row r="16" spans="1:5" ht="15.75" x14ac:dyDescent="0.25">
      <c r="A16" s="7" t="s">
        <v>17</v>
      </c>
      <c r="B16" s="8">
        <f>MAX(B4:B12)</f>
        <v>1600.72</v>
      </c>
      <c r="C16" s="8">
        <f t="shared" ref="C16:E16" si="4">MAX(C4:C12)</f>
        <v>389.79</v>
      </c>
      <c r="D16" s="8">
        <f t="shared" si="4"/>
        <v>80.036000000000001</v>
      </c>
      <c r="E16" s="8">
        <f t="shared" si="4"/>
        <v>1608.606</v>
      </c>
    </row>
  </sheetData>
  <mergeCells count="2">
    <mergeCell ref="A1:E1"/>
    <mergeCell ref="A2:E2"/>
  </mergeCells>
  <conditionalFormatting sqref="D4:D12">
    <cfRule type="cellIs" dxfId="1" priority="1" operator="greaterThan">
      <formula>50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Loan Balance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2012-11-15T17:30:31Z</dcterms:created>
  <dcterms:modified xsi:type="dcterms:W3CDTF">2012-11-15T19:33:27Z</dcterms:modified>
</cp:coreProperties>
</file>