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2.xml" ContentType="application/vnd.openxmlformats-officedocument.spreadsheetml.chartsheet+xml"/>
  <Override PartName="/xl/worksheets/sheet7.xml" ContentType="application/vnd.openxmlformats-officedocument.spreadsheetml.worksheet+xml"/>
  <Override PartName="/xl/chartsheets/sheet3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915"/>
  <workbookPr autoCompressPictures="0"/>
  <bookViews>
    <workbookView xWindow="0" yWindow="100" windowWidth="23960" windowHeight="10000" activeTab="9"/>
  </bookViews>
  <sheets>
    <sheet name="Sheet1" sheetId="1" r:id="rId1"/>
    <sheet name="Sheet2" sheetId="4" r:id="rId2"/>
    <sheet name="Sheet3" sheetId="5" r:id="rId3"/>
    <sheet name="Sheet4" sheetId="6" r:id="rId4"/>
    <sheet name="Chart1" sheetId="7" r:id="rId5"/>
    <sheet name="Sheet5" sheetId="3" r:id="rId6"/>
    <sheet name="Sheet6" sheetId="12" r:id="rId7"/>
    <sheet name="Chart2" sheetId="10" r:id="rId8"/>
    <sheet name="Sheet7" sheetId="13" r:id="rId9"/>
    <sheet name="Chart3" sheetId="14" r:id="rId10"/>
  </sheets>
  <externalReferences>
    <externalReference r:id="rId11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3" l="1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B20" i="13"/>
  <c r="C20" i="13"/>
  <c r="D20" i="13"/>
  <c r="B19" i="13"/>
  <c r="C19" i="13"/>
  <c r="D19" i="13"/>
  <c r="B18" i="13"/>
  <c r="C18" i="13"/>
  <c r="D18" i="13"/>
  <c r="B17" i="13"/>
  <c r="C17" i="13"/>
  <c r="D17" i="13"/>
  <c r="B16" i="13"/>
  <c r="C16" i="13"/>
  <c r="D16" i="13"/>
  <c r="B15" i="13"/>
  <c r="C15" i="13"/>
  <c r="D15" i="13"/>
  <c r="B14" i="13"/>
  <c r="C14" i="13"/>
  <c r="D14" i="13"/>
  <c r="B13" i="13"/>
  <c r="C13" i="13"/>
  <c r="D13" i="13"/>
  <c r="B12" i="13"/>
  <c r="C12" i="13"/>
  <c r="D12" i="13"/>
  <c r="B11" i="13"/>
  <c r="C11" i="13"/>
  <c r="D11" i="13"/>
  <c r="B10" i="13"/>
  <c r="C10" i="13"/>
  <c r="D10" i="13"/>
  <c r="B9" i="13"/>
  <c r="C9" i="13"/>
  <c r="D9" i="13"/>
  <c r="B8" i="13"/>
  <c r="C8" i="13"/>
  <c r="D8" i="13"/>
  <c r="B7" i="13"/>
  <c r="C7" i="13"/>
  <c r="D7" i="13"/>
  <c r="B6" i="13"/>
  <c r="C6" i="13"/>
  <c r="D6" i="13"/>
  <c r="A11" i="12"/>
  <c r="A12" i="12"/>
  <c r="A13" i="12"/>
  <c r="A14" i="12"/>
  <c r="A15" i="12"/>
  <c r="D15" i="12"/>
  <c r="E15" i="12"/>
  <c r="F15" i="12"/>
  <c r="D14" i="12"/>
  <c r="E14" i="12"/>
  <c r="F14" i="12"/>
  <c r="D13" i="12"/>
  <c r="E13" i="12"/>
  <c r="F13" i="12"/>
  <c r="D12" i="12"/>
  <c r="E12" i="12"/>
  <c r="F12" i="12"/>
  <c r="D11" i="12"/>
  <c r="E11" i="12"/>
  <c r="F11" i="12"/>
  <c r="D10" i="12"/>
  <c r="E10" i="12"/>
  <c r="F10" i="12"/>
  <c r="A11" i="3"/>
  <c r="A12" i="3"/>
  <c r="A13" i="3"/>
  <c r="A14" i="3"/>
  <c r="A15" i="3"/>
  <c r="D15" i="3"/>
  <c r="E15" i="3"/>
  <c r="F15" i="3"/>
  <c r="D14" i="3"/>
  <c r="E14" i="3"/>
  <c r="F14" i="3"/>
  <c r="D13" i="3"/>
  <c r="E13" i="3"/>
  <c r="F13" i="3"/>
  <c r="D12" i="3"/>
  <c r="E12" i="3"/>
  <c r="F12" i="3"/>
  <c r="D11" i="3"/>
  <c r="E11" i="3"/>
  <c r="F11" i="3"/>
  <c r="D10" i="3"/>
  <c r="E10" i="3"/>
  <c r="F10" i="3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</calcChain>
</file>

<file path=xl/sharedStrings.xml><?xml version="1.0" encoding="utf-8"?>
<sst xmlns="http://schemas.openxmlformats.org/spreadsheetml/2006/main" count="71" uniqueCount="36">
  <si>
    <r>
      <t>p</t>
    </r>
    <r>
      <rPr>
        <sz val="11"/>
        <color theme="1"/>
        <rFont val="Calibri"/>
        <family val="2"/>
        <scheme val="minor"/>
      </rPr>
      <t>: price</t>
    </r>
  </si>
  <si>
    <t>Y=</t>
  </si>
  <si>
    <r>
      <t>p</t>
    </r>
    <r>
      <rPr>
        <i/>
        <vertAlign val="subscript"/>
        <sz val="11"/>
        <color theme="1"/>
        <rFont val="Calibri"/>
        <family val="2"/>
        <scheme val="minor"/>
      </rPr>
      <t xml:space="preserve">m </t>
    </r>
    <r>
      <rPr>
        <i/>
        <sz val="11"/>
        <color theme="1"/>
        <rFont val="Calibri"/>
        <family val="2"/>
        <scheme val="minor"/>
      </rPr>
      <t>=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</si>
  <si>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 xml:space="preserve">c </t>
    </r>
    <r>
      <rPr>
        <i/>
        <sz val="11"/>
        <color theme="1"/>
        <rFont val="Calibri"/>
        <family val="2"/>
        <scheme val="minor"/>
      </rPr>
      <t>=</t>
    </r>
  </si>
  <si>
    <r>
      <t>Q</t>
    </r>
    <r>
      <rPr>
        <i/>
        <vertAlign val="subscript"/>
        <sz val="11"/>
        <color theme="1"/>
        <rFont val="Calibri"/>
        <family val="2"/>
        <scheme val="minor"/>
      </rPr>
      <t>d</t>
    </r>
  </si>
  <si>
    <t>p</t>
  </si>
  <si>
    <t>w</t>
  </si>
  <si>
    <r>
      <t>Q</t>
    </r>
    <r>
      <rPr>
        <i/>
        <vertAlign val="subscript"/>
        <sz val="11"/>
        <color theme="1"/>
        <rFont val="Calibri"/>
        <family val="2"/>
        <scheme val="minor"/>
      </rPr>
      <t>s</t>
    </r>
  </si>
  <si>
    <r>
      <t xml:space="preserve">p: </t>
    </r>
    <r>
      <rPr>
        <sz val="11"/>
        <color theme="1"/>
        <rFont val="Calibri"/>
        <family val="2"/>
        <scheme val="minor"/>
      </rPr>
      <t>price</t>
    </r>
  </si>
  <si>
    <r>
      <rPr>
        <i/>
        <sz val="11"/>
        <color theme="1"/>
        <rFont val="Calibri"/>
        <family val="2"/>
        <scheme val="minor"/>
      </rPr>
      <t>Q</t>
    </r>
    <r>
      <rPr>
        <i/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Quantity demanded</t>
    </r>
  </si>
  <si>
    <r>
      <rPr>
        <i/>
        <sz val="11"/>
        <color theme="1"/>
        <rFont val="Calibri"/>
        <family val="2"/>
        <scheme val="minor"/>
      </rPr>
      <t>Q</t>
    </r>
    <r>
      <rPr>
        <i/>
        <vertAlign val="subscript"/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Quantity supplied</t>
    </r>
  </si>
  <si>
    <r>
      <t>ED</t>
    </r>
    <r>
      <rPr>
        <sz val="11"/>
        <color theme="1"/>
        <rFont val="Calibri"/>
        <family val="2"/>
        <scheme val="minor"/>
      </rPr>
      <t>: Excess Demand</t>
    </r>
  </si>
  <si>
    <r>
      <t>Y</t>
    </r>
    <r>
      <rPr>
        <sz val="11"/>
        <color theme="1"/>
        <rFont val="Calibri"/>
        <family val="2"/>
        <scheme val="minor"/>
      </rPr>
      <t>: Average monthly income =</t>
    </r>
  </si>
  <si>
    <r>
      <t>w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>: wage rate =</t>
    </r>
  </si>
  <si>
    <t>ED</t>
  </si>
  <si>
    <t>Y</t>
  </si>
  <si>
    <t>Perloff-Brander ch.2 EOC  Excel Exercises_Satyajit Ghosh</t>
  </si>
  <si>
    <t>Ch.2_8.1(a)</t>
  </si>
  <si>
    <t>Ch.2_8.1(b)</t>
  </si>
  <si>
    <t>Ch.2_8.1(c)</t>
  </si>
  <si>
    <t>Ch.2_8.1(d)</t>
  </si>
  <si>
    <t>Ch.2_8.2(a)</t>
  </si>
  <si>
    <t>Ch.2_8.2(b)</t>
  </si>
  <si>
    <t>Perloff-Brander.2e. Ch.2 #8.3_ solution_Satyajit Ghosh</t>
  </si>
  <si>
    <r>
      <t>Q</t>
    </r>
    <r>
      <rPr>
        <vertAlign val="subscript"/>
        <sz val="11"/>
        <color theme="1"/>
        <rFont val="Calibri"/>
        <family val="2"/>
        <scheme val="minor"/>
      </rPr>
      <t>d</t>
    </r>
  </si>
  <si>
    <r>
      <t>Q</t>
    </r>
    <r>
      <rPr>
        <vertAlign val="subscript"/>
        <sz val="11"/>
        <color theme="1"/>
        <rFont val="Calibri"/>
        <family val="2"/>
        <scheme val="minor"/>
      </rPr>
      <t>s</t>
    </r>
  </si>
  <si>
    <t>Excess Demand</t>
  </si>
  <si>
    <t>(a)</t>
  </si>
  <si>
    <t>Equilibrium price= $100</t>
  </si>
  <si>
    <t>Equilibrium quantity= 60</t>
  </si>
  <si>
    <t>(b)</t>
  </si>
  <si>
    <t>See Chart 1.</t>
  </si>
  <si>
    <t>(c)</t>
  </si>
  <si>
    <t>From row 8, quantity sold = 20; excess demand = 70.</t>
  </si>
  <si>
    <t xml:space="preserve">(d) </t>
  </si>
  <si>
    <t>From row 14, quantity sold = 45; excess supply = 35 (= negative excess demand).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</si>
</sst>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chartsheet" Target="chartsheets/sheet2.xml"/><Relationship Id="rId9" Type="http://schemas.openxmlformats.org/officeDocument/2006/relationships/worksheet" Target="worksheets/sheet7.xml"/><Relationship Id="rId10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Shift of a Demand curve for a Video Game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702649795759186"/>
          <c:y val="0.0788721341238691"/>
          <c:w val="0.904032226910118"/>
          <c:h val="0.821710691827898"/>
        </c:manualLayout>
      </c:layout>
      <c:scatterChart>
        <c:scatterStyle val="smoothMarker"/>
        <c:varyColors val="0"/>
        <c:ser>
          <c:idx val="0"/>
          <c:order val="0"/>
          <c:tx>
            <c:v>D1</c:v>
          </c:tx>
          <c:marker>
            <c:symbol val="none"/>
          </c:marker>
          <c:xVal>
            <c:numRef>
              <c:f>Sheet1!$B$9:$B$23</c:f>
              <c:numCache>
                <c:formatCode>General</c:formatCode>
                <c:ptCount val="15"/>
                <c:pt idx="0">
                  <c:v>320.0</c:v>
                </c:pt>
                <c:pt idx="1">
                  <c:v>300.0</c:v>
                </c:pt>
                <c:pt idx="2">
                  <c:v>280.0</c:v>
                </c:pt>
                <c:pt idx="3">
                  <c:v>260.0</c:v>
                </c:pt>
                <c:pt idx="4">
                  <c:v>240.0</c:v>
                </c:pt>
                <c:pt idx="5">
                  <c:v>220.0</c:v>
                </c:pt>
                <c:pt idx="6">
                  <c:v>200.0</c:v>
                </c:pt>
                <c:pt idx="7">
                  <c:v>180.0</c:v>
                </c:pt>
                <c:pt idx="8">
                  <c:v>160.0</c:v>
                </c:pt>
                <c:pt idx="9">
                  <c:v>140.0</c:v>
                </c:pt>
                <c:pt idx="10">
                  <c:v>120.0</c:v>
                </c:pt>
                <c:pt idx="11">
                  <c:v>100.0</c:v>
                </c:pt>
                <c:pt idx="12">
                  <c:v>80.0</c:v>
                </c:pt>
                <c:pt idx="13">
                  <c:v>60.0</c:v>
                </c:pt>
                <c:pt idx="14">
                  <c:v>40.0</c:v>
                </c:pt>
              </c:numCache>
            </c:numRef>
          </c:xVal>
          <c:yVal>
            <c:numRef>
              <c:f>Sheet1!$A$9:$A$23</c:f>
              <c:numCache>
                <c:formatCode>General</c:formatCode>
                <c:ptCount val="15"/>
                <c:pt idx="0">
                  <c:v>10.0</c:v>
                </c:pt>
                <c:pt idx="1">
                  <c:v>15.0</c:v>
                </c:pt>
                <c:pt idx="2">
                  <c:v>20.0</c:v>
                </c:pt>
                <c:pt idx="3">
                  <c:v>25.0</c:v>
                </c:pt>
                <c:pt idx="4">
                  <c:v>30.0</c:v>
                </c:pt>
                <c:pt idx="5">
                  <c:v>35.0</c:v>
                </c:pt>
                <c:pt idx="6">
                  <c:v>40.0</c:v>
                </c:pt>
                <c:pt idx="7">
                  <c:v>45.0</c:v>
                </c:pt>
                <c:pt idx="8">
                  <c:v>50.0</c:v>
                </c:pt>
                <c:pt idx="9">
                  <c:v>55.0</c:v>
                </c:pt>
                <c:pt idx="10">
                  <c:v>60.0</c:v>
                </c:pt>
                <c:pt idx="11">
                  <c:v>65.0</c:v>
                </c:pt>
                <c:pt idx="12">
                  <c:v>70.0</c:v>
                </c:pt>
                <c:pt idx="13">
                  <c:v>75.0</c:v>
                </c:pt>
                <c:pt idx="14">
                  <c:v>80.0</c:v>
                </c:pt>
              </c:numCache>
            </c:numRef>
          </c:yVal>
          <c:smooth val="1"/>
        </c:ser>
        <c:ser>
          <c:idx val="1"/>
          <c:order val="1"/>
          <c:tx>
            <c:v>D2</c:v>
          </c:tx>
          <c:marker>
            <c:symbol val="none"/>
          </c:marker>
          <c:xVal>
            <c:numRef>
              <c:f>Sheet2!$B$9:$B$23</c:f>
              <c:numCache>
                <c:formatCode>General</c:formatCode>
                <c:ptCount val="15"/>
                <c:pt idx="0">
                  <c:v>360.0</c:v>
                </c:pt>
                <c:pt idx="1">
                  <c:v>340.0</c:v>
                </c:pt>
                <c:pt idx="2">
                  <c:v>320.0</c:v>
                </c:pt>
                <c:pt idx="3">
                  <c:v>300.0</c:v>
                </c:pt>
                <c:pt idx="4">
                  <c:v>280.0</c:v>
                </c:pt>
                <c:pt idx="5">
                  <c:v>260.0</c:v>
                </c:pt>
                <c:pt idx="6">
                  <c:v>240.0</c:v>
                </c:pt>
                <c:pt idx="7">
                  <c:v>220.0</c:v>
                </c:pt>
                <c:pt idx="8">
                  <c:v>200.0</c:v>
                </c:pt>
                <c:pt idx="9">
                  <c:v>180.0</c:v>
                </c:pt>
                <c:pt idx="10">
                  <c:v>160.0</c:v>
                </c:pt>
                <c:pt idx="11">
                  <c:v>140.0</c:v>
                </c:pt>
                <c:pt idx="12">
                  <c:v>120.0</c:v>
                </c:pt>
                <c:pt idx="13">
                  <c:v>100.0</c:v>
                </c:pt>
                <c:pt idx="14">
                  <c:v>80.0</c:v>
                </c:pt>
              </c:numCache>
            </c:numRef>
          </c:xVal>
          <c:yVal>
            <c:numRef>
              <c:f>Sheet2!$A$9:$A$23</c:f>
              <c:numCache>
                <c:formatCode>General</c:formatCode>
                <c:ptCount val="15"/>
                <c:pt idx="0">
                  <c:v>10.0</c:v>
                </c:pt>
                <c:pt idx="1">
                  <c:v>15.0</c:v>
                </c:pt>
                <c:pt idx="2">
                  <c:v>20.0</c:v>
                </c:pt>
                <c:pt idx="3">
                  <c:v>25.0</c:v>
                </c:pt>
                <c:pt idx="4">
                  <c:v>30.0</c:v>
                </c:pt>
                <c:pt idx="5">
                  <c:v>35.0</c:v>
                </c:pt>
                <c:pt idx="6">
                  <c:v>40.0</c:v>
                </c:pt>
                <c:pt idx="7">
                  <c:v>45.0</c:v>
                </c:pt>
                <c:pt idx="8">
                  <c:v>50.0</c:v>
                </c:pt>
                <c:pt idx="9">
                  <c:v>55.0</c:v>
                </c:pt>
                <c:pt idx="10">
                  <c:v>60.0</c:v>
                </c:pt>
                <c:pt idx="11">
                  <c:v>65.0</c:v>
                </c:pt>
                <c:pt idx="12">
                  <c:v>70.0</c:v>
                </c:pt>
                <c:pt idx="13">
                  <c:v>75.0</c:v>
                </c:pt>
                <c:pt idx="14">
                  <c:v>80.0</c:v>
                </c:pt>
              </c:numCache>
            </c:numRef>
          </c:yVal>
          <c:smooth val="1"/>
        </c:ser>
        <c:ser>
          <c:idx val="2"/>
          <c:order val="2"/>
          <c:tx>
            <c:v>D3</c:v>
          </c:tx>
          <c:marker>
            <c:symbol val="none"/>
          </c:marker>
          <c:xVal>
            <c:numRef>
              <c:f>Sheet3!$B$9:$B$23</c:f>
              <c:numCache>
                <c:formatCode>General</c:formatCode>
                <c:ptCount val="15"/>
                <c:pt idx="0">
                  <c:v>350.0</c:v>
                </c:pt>
                <c:pt idx="1">
                  <c:v>330.0</c:v>
                </c:pt>
                <c:pt idx="2">
                  <c:v>310.0</c:v>
                </c:pt>
                <c:pt idx="3">
                  <c:v>290.0</c:v>
                </c:pt>
                <c:pt idx="4">
                  <c:v>270.0</c:v>
                </c:pt>
                <c:pt idx="5">
                  <c:v>250.0</c:v>
                </c:pt>
                <c:pt idx="6">
                  <c:v>230.0</c:v>
                </c:pt>
                <c:pt idx="7">
                  <c:v>210.0</c:v>
                </c:pt>
                <c:pt idx="8">
                  <c:v>190.0</c:v>
                </c:pt>
                <c:pt idx="9">
                  <c:v>170.0</c:v>
                </c:pt>
                <c:pt idx="10">
                  <c:v>150.0</c:v>
                </c:pt>
                <c:pt idx="11">
                  <c:v>130.0</c:v>
                </c:pt>
                <c:pt idx="12">
                  <c:v>110.0</c:v>
                </c:pt>
                <c:pt idx="13">
                  <c:v>90.0</c:v>
                </c:pt>
                <c:pt idx="14">
                  <c:v>70.0</c:v>
                </c:pt>
              </c:numCache>
            </c:numRef>
          </c:xVal>
          <c:yVal>
            <c:numRef>
              <c:f>Sheet3!$A$9:$A$23</c:f>
              <c:numCache>
                <c:formatCode>General</c:formatCode>
                <c:ptCount val="15"/>
                <c:pt idx="0">
                  <c:v>10.0</c:v>
                </c:pt>
                <c:pt idx="1">
                  <c:v>15.0</c:v>
                </c:pt>
                <c:pt idx="2">
                  <c:v>20.0</c:v>
                </c:pt>
                <c:pt idx="3">
                  <c:v>25.0</c:v>
                </c:pt>
                <c:pt idx="4">
                  <c:v>30.0</c:v>
                </c:pt>
                <c:pt idx="5">
                  <c:v>35.0</c:v>
                </c:pt>
                <c:pt idx="6">
                  <c:v>40.0</c:v>
                </c:pt>
                <c:pt idx="7">
                  <c:v>45.0</c:v>
                </c:pt>
                <c:pt idx="8">
                  <c:v>50.0</c:v>
                </c:pt>
                <c:pt idx="9">
                  <c:v>55.0</c:v>
                </c:pt>
                <c:pt idx="10">
                  <c:v>60.0</c:v>
                </c:pt>
                <c:pt idx="11">
                  <c:v>65.0</c:v>
                </c:pt>
                <c:pt idx="12">
                  <c:v>70.0</c:v>
                </c:pt>
                <c:pt idx="13">
                  <c:v>75.0</c:v>
                </c:pt>
                <c:pt idx="14">
                  <c:v>80.0</c:v>
                </c:pt>
              </c:numCache>
            </c:numRef>
          </c:yVal>
          <c:smooth val="1"/>
        </c:ser>
        <c:ser>
          <c:idx val="3"/>
          <c:order val="3"/>
          <c:tx>
            <c:v>D4</c:v>
          </c:tx>
          <c:marker>
            <c:symbol val="none"/>
          </c:marker>
          <c:xVal>
            <c:numRef>
              <c:f>Sheet4!$B$9:$B$23</c:f>
              <c:numCache>
                <c:formatCode>General</c:formatCode>
                <c:ptCount val="15"/>
                <c:pt idx="0">
                  <c:v>300.0</c:v>
                </c:pt>
                <c:pt idx="1">
                  <c:v>280.0</c:v>
                </c:pt>
                <c:pt idx="2">
                  <c:v>260.0</c:v>
                </c:pt>
                <c:pt idx="3">
                  <c:v>240.0</c:v>
                </c:pt>
                <c:pt idx="4">
                  <c:v>220.0</c:v>
                </c:pt>
                <c:pt idx="5">
                  <c:v>200.0</c:v>
                </c:pt>
                <c:pt idx="6">
                  <c:v>180.0</c:v>
                </c:pt>
                <c:pt idx="7">
                  <c:v>160.0</c:v>
                </c:pt>
                <c:pt idx="8">
                  <c:v>140.0</c:v>
                </c:pt>
                <c:pt idx="9">
                  <c:v>120.0</c:v>
                </c:pt>
                <c:pt idx="10">
                  <c:v>100.0</c:v>
                </c:pt>
                <c:pt idx="11">
                  <c:v>80.0</c:v>
                </c:pt>
                <c:pt idx="12">
                  <c:v>60.0</c:v>
                </c:pt>
                <c:pt idx="13">
                  <c:v>40.0</c:v>
                </c:pt>
                <c:pt idx="14">
                  <c:v>20.0</c:v>
                </c:pt>
              </c:numCache>
            </c:numRef>
          </c:xVal>
          <c:yVal>
            <c:numRef>
              <c:f>Sheet4!$A$9:$A$23</c:f>
              <c:numCache>
                <c:formatCode>General</c:formatCode>
                <c:ptCount val="15"/>
                <c:pt idx="0">
                  <c:v>10.0</c:v>
                </c:pt>
                <c:pt idx="1">
                  <c:v>15.0</c:v>
                </c:pt>
                <c:pt idx="2">
                  <c:v>20.0</c:v>
                </c:pt>
                <c:pt idx="3">
                  <c:v>25.0</c:v>
                </c:pt>
                <c:pt idx="4">
                  <c:v>30.0</c:v>
                </c:pt>
                <c:pt idx="5">
                  <c:v>35.0</c:v>
                </c:pt>
                <c:pt idx="6">
                  <c:v>40.0</c:v>
                </c:pt>
                <c:pt idx="7">
                  <c:v>45.0</c:v>
                </c:pt>
                <c:pt idx="8">
                  <c:v>50.0</c:v>
                </c:pt>
                <c:pt idx="9">
                  <c:v>55.0</c:v>
                </c:pt>
                <c:pt idx="10">
                  <c:v>60.0</c:v>
                </c:pt>
                <c:pt idx="11">
                  <c:v>65.0</c:v>
                </c:pt>
                <c:pt idx="12">
                  <c:v>70.0</c:v>
                </c:pt>
                <c:pt idx="13">
                  <c:v>75.0</c:v>
                </c:pt>
                <c:pt idx="14">
                  <c:v>80.0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544696"/>
        <c:axId val="-2134449064"/>
      </c:scatterChart>
      <c:valAx>
        <c:axId val="-213454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 of Video Game (units)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4449064"/>
        <c:crosses val="autoZero"/>
        <c:crossBetween val="midCat"/>
      </c:valAx>
      <c:valAx>
        <c:axId val="-2134449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Price of a Video Game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4544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Equilibrium in the  Hair Cut Market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D1</c:v>
          </c:tx>
          <c:spPr>
            <a:ln w="38100"/>
          </c:spPr>
          <c:marker>
            <c:symbol val="none"/>
          </c:marker>
          <c:xVal>
            <c:numRef>
              <c:f>Sheet5!$D$10:$D$15</c:f>
              <c:numCache>
                <c:formatCode>General</c:formatCode>
                <c:ptCount val="6"/>
                <c:pt idx="0">
                  <c:v>750.0</c:v>
                </c:pt>
                <c:pt idx="1">
                  <c:v>600.0</c:v>
                </c:pt>
                <c:pt idx="2">
                  <c:v>450.0</c:v>
                </c:pt>
                <c:pt idx="3">
                  <c:v>300.0</c:v>
                </c:pt>
                <c:pt idx="4">
                  <c:v>150.0</c:v>
                </c:pt>
                <c:pt idx="5">
                  <c:v>0.0</c:v>
                </c:pt>
              </c:numCache>
            </c:numRef>
          </c:xVal>
          <c:yVal>
            <c:numRef>
              <c:f>Sheet5!$A$10:$A$15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yVal>
          <c:smooth val="1"/>
        </c:ser>
        <c:ser>
          <c:idx val="1"/>
          <c:order val="1"/>
          <c:tx>
            <c:v>S1</c:v>
          </c:tx>
          <c:spPr>
            <a:ln w="38100"/>
          </c:spPr>
          <c:marker>
            <c:symbol val="none"/>
          </c:marker>
          <c:xVal>
            <c:numRef>
              <c:f>Sheet5!$E$10:$E$15</c:f>
              <c:numCache>
                <c:formatCode>General</c:formatCode>
                <c:ptCount val="6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</c:numCache>
            </c:numRef>
          </c:xVal>
          <c:yVal>
            <c:numRef>
              <c:f>Sheet5!$A$10:$A$15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yVal>
          <c:smooth val="1"/>
        </c:ser>
        <c:ser>
          <c:idx val="2"/>
          <c:order val="2"/>
          <c:tx>
            <c:v>D2</c:v>
          </c:tx>
          <c:spPr>
            <a:ln w="38100"/>
          </c:spPr>
          <c:marker>
            <c:symbol val="none"/>
          </c:marker>
          <c:xVal>
            <c:numRef>
              <c:f>Sheet6!$D$10:$D$15</c:f>
              <c:numCache>
                <c:formatCode>General</c:formatCode>
                <c:ptCount val="6"/>
                <c:pt idx="0">
                  <c:v>900.0</c:v>
                </c:pt>
                <c:pt idx="1">
                  <c:v>750.0</c:v>
                </c:pt>
                <c:pt idx="2">
                  <c:v>600.0</c:v>
                </c:pt>
                <c:pt idx="3">
                  <c:v>450.0</c:v>
                </c:pt>
                <c:pt idx="4">
                  <c:v>300.0</c:v>
                </c:pt>
                <c:pt idx="5">
                  <c:v>150.0</c:v>
                </c:pt>
              </c:numCache>
            </c:numRef>
          </c:xVal>
          <c:yVal>
            <c:numRef>
              <c:f>Sheet6!$A$10:$A$15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yVal>
          <c:smooth val="1"/>
        </c:ser>
        <c:ser>
          <c:idx val="3"/>
          <c:order val="3"/>
          <c:tx>
            <c:v>S2</c:v>
          </c:tx>
          <c:spPr>
            <a:ln w="38100"/>
          </c:spPr>
          <c:marker>
            <c:symbol val="none"/>
          </c:marker>
          <c:xVal>
            <c:numRef>
              <c:f>Sheet6!$E$10:$E$15</c:f>
              <c:numCache>
                <c:formatCode>General</c:formatCode>
                <c:ptCount val="6"/>
                <c:pt idx="0">
                  <c:v>-100.0</c:v>
                </c:pt>
                <c:pt idx="1">
                  <c:v>0.0</c:v>
                </c:pt>
                <c:pt idx="2">
                  <c:v>100.0</c:v>
                </c:pt>
                <c:pt idx="3">
                  <c:v>200.0</c:v>
                </c:pt>
                <c:pt idx="4">
                  <c:v>300.0</c:v>
                </c:pt>
                <c:pt idx="5">
                  <c:v>400.0</c:v>
                </c:pt>
              </c:numCache>
            </c:numRef>
          </c:xVal>
          <c:yVal>
            <c:numRef>
              <c:f>Sheet6!$A$10:$A$15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386872"/>
        <c:axId val="-2134381224"/>
      </c:scatterChart>
      <c:valAx>
        <c:axId val="-2134386872"/>
        <c:scaling>
          <c:orientation val="minMax"/>
          <c:max val="1000.0"/>
          <c:min val="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 of hair cuts (numbers in a month)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2134381224"/>
        <c:crosses val="autoZero"/>
        <c:crossBetween val="midCat"/>
        <c:majorUnit val="100.0"/>
        <c:minorUnit val="50.0"/>
      </c:valAx>
      <c:valAx>
        <c:axId val="-2134381224"/>
        <c:scaling>
          <c:orientation val="minMax"/>
          <c:max val="35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Price of hair cuts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-2134386872"/>
        <c:crosses val="autoZero"/>
        <c:crossBetween val="midCat"/>
        <c:minorUnit val="5.0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D</c:v>
          </c:tx>
          <c:marker>
            <c:symbol val="none"/>
          </c:marker>
          <c:xVal>
            <c:numRef>
              <c:f>[1]Sheet1!$B$6:$B$20</c:f>
              <c:numCache>
                <c:formatCode>General</c:formatCode>
                <c:ptCount val="15"/>
                <c:pt idx="0">
                  <c:v>105.0</c:v>
                </c:pt>
                <c:pt idx="1">
                  <c:v>97.5</c:v>
                </c:pt>
                <c:pt idx="2">
                  <c:v>90.0</c:v>
                </c:pt>
                <c:pt idx="3">
                  <c:v>82.5</c:v>
                </c:pt>
                <c:pt idx="4">
                  <c:v>75.0</c:v>
                </c:pt>
                <c:pt idx="5">
                  <c:v>67.5</c:v>
                </c:pt>
                <c:pt idx="6">
                  <c:v>60.0</c:v>
                </c:pt>
                <c:pt idx="7">
                  <c:v>52.5</c:v>
                </c:pt>
                <c:pt idx="8">
                  <c:v>45.0</c:v>
                </c:pt>
                <c:pt idx="9">
                  <c:v>37.5</c:v>
                </c:pt>
                <c:pt idx="10">
                  <c:v>30.0</c:v>
                </c:pt>
                <c:pt idx="11">
                  <c:v>22.5</c:v>
                </c:pt>
                <c:pt idx="12">
                  <c:v>15.0</c:v>
                </c:pt>
                <c:pt idx="13">
                  <c:v>7.5</c:v>
                </c:pt>
                <c:pt idx="14">
                  <c:v>0.0</c:v>
                </c:pt>
              </c:numCache>
            </c:numRef>
          </c:xVal>
          <c:yVal>
            <c:numRef>
              <c:f>[1]Sheet1!$A$6:$A$20</c:f>
              <c:numCache>
                <c:formatCode>General</c:formatCode>
                <c:ptCount val="15"/>
                <c:pt idx="0">
                  <c:v>70.0</c:v>
                </c:pt>
                <c:pt idx="1">
                  <c:v>75.0</c:v>
                </c:pt>
                <c:pt idx="2">
                  <c:v>80.0</c:v>
                </c:pt>
                <c:pt idx="3">
                  <c:v>85.0</c:v>
                </c:pt>
                <c:pt idx="4">
                  <c:v>90.0</c:v>
                </c:pt>
                <c:pt idx="5">
                  <c:v>95.0</c:v>
                </c:pt>
                <c:pt idx="6">
                  <c:v>100.0</c:v>
                </c:pt>
                <c:pt idx="7">
                  <c:v>105.0</c:v>
                </c:pt>
                <c:pt idx="8">
                  <c:v>110.0</c:v>
                </c:pt>
                <c:pt idx="9">
                  <c:v>115.0</c:v>
                </c:pt>
                <c:pt idx="10">
                  <c:v>120.0</c:v>
                </c:pt>
                <c:pt idx="11">
                  <c:v>125.0</c:v>
                </c:pt>
                <c:pt idx="12">
                  <c:v>130.0</c:v>
                </c:pt>
                <c:pt idx="13">
                  <c:v>135.0</c:v>
                </c:pt>
                <c:pt idx="14">
                  <c:v>140.0</c:v>
                </c:pt>
              </c:numCache>
            </c:numRef>
          </c:yVal>
          <c:smooth val="1"/>
        </c:ser>
        <c:ser>
          <c:idx val="1"/>
          <c:order val="1"/>
          <c:tx>
            <c:v>S1</c:v>
          </c:tx>
          <c:marker>
            <c:symbol val="none"/>
          </c:marker>
          <c:xVal>
            <c:numRef>
              <c:f>[1]Sheet1!$C$6:$C$20</c:f>
              <c:numCache>
                <c:formatCode>General</c:formatCode>
                <c:ptCount val="15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</c:numCache>
            </c:numRef>
          </c:xVal>
          <c:yVal>
            <c:numRef>
              <c:f>[1]Sheet1!$A$6:$A$20</c:f>
              <c:numCache>
                <c:formatCode>General</c:formatCode>
                <c:ptCount val="15"/>
                <c:pt idx="0">
                  <c:v>70.0</c:v>
                </c:pt>
                <c:pt idx="1">
                  <c:v>75.0</c:v>
                </c:pt>
                <c:pt idx="2">
                  <c:v>80.0</c:v>
                </c:pt>
                <c:pt idx="3">
                  <c:v>85.0</c:v>
                </c:pt>
                <c:pt idx="4">
                  <c:v>90.0</c:v>
                </c:pt>
                <c:pt idx="5">
                  <c:v>95.0</c:v>
                </c:pt>
                <c:pt idx="6">
                  <c:v>100.0</c:v>
                </c:pt>
                <c:pt idx="7">
                  <c:v>105.0</c:v>
                </c:pt>
                <c:pt idx="8">
                  <c:v>110.0</c:v>
                </c:pt>
                <c:pt idx="9">
                  <c:v>115.0</c:v>
                </c:pt>
                <c:pt idx="10">
                  <c:v>120.0</c:v>
                </c:pt>
                <c:pt idx="11">
                  <c:v>125.0</c:v>
                </c:pt>
                <c:pt idx="12">
                  <c:v>130.0</c:v>
                </c:pt>
                <c:pt idx="13">
                  <c:v>135.0</c:v>
                </c:pt>
                <c:pt idx="14">
                  <c:v>140.0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881256"/>
        <c:axId val="2135876248"/>
      </c:scatterChart>
      <c:valAx>
        <c:axId val="2135881256"/>
        <c:scaling>
          <c:orientation val="minMax"/>
          <c:max val="150.0"/>
          <c:min val="0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 of Oil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5876248"/>
        <c:crosses val="autoZero"/>
        <c:crossBetween val="midCat"/>
        <c:majorUnit val="10.0"/>
        <c:minorUnit val="5.0"/>
      </c:valAx>
      <c:valAx>
        <c:axId val="2135876248"/>
        <c:scaling>
          <c:orientation val="minMax"/>
          <c:max val="150.0"/>
          <c:min val="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Price of Oil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5881256"/>
        <c:crosses val="autoZero"/>
        <c:crossBetween val="midCat"/>
        <c:majorUnit val="10.0"/>
        <c:minorUnit val="5.0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47302" cy="580571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0.84956</cdr:x>
      <cdr:y>0.80122</cdr:y>
    </cdr:from>
    <cdr:to>
      <cdr:x>0.8927</cdr:x>
      <cdr:y>0.8685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389092" y="5041515"/>
          <a:ext cx="375226" cy="4233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D3</a:t>
          </a:r>
        </a:p>
      </cdr:txBody>
    </cdr:sp>
  </cdr:relSizeAnchor>
  <cdr:relSizeAnchor xmlns:cdr="http://schemas.openxmlformats.org/drawingml/2006/chartDrawing">
    <cdr:from>
      <cdr:x>0.77876</cdr:x>
      <cdr:y>0.80734</cdr:y>
    </cdr:from>
    <cdr:to>
      <cdr:x>0.84292</cdr:x>
      <cdr:y>0.84862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73333" y="5079999"/>
          <a:ext cx="558030" cy="259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D1</a:t>
          </a:r>
        </a:p>
      </cdr:txBody>
    </cdr:sp>
  </cdr:relSizeAnchor>
  <cdr:relSizeAnchor xmlns:cdr="http://schemas.openxmlformats.org/drawingml/2006/chartDrawing">
    <cdr:from>
      <cdr:x>0.87942</cdr:x>
      <cdr:y>0.79816</cdr:y>
    </cdr:from>
    <cdr:to>
      <cdr:x>0.94469</cdr:x>
      <cdr:y>0.87003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648864" y="5022272"/>
          <a:ext cx="567649" cy="452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D2</a:t>
          </a:r>
        </a:p>
      </cdr:txBody>
    </cdr:sp>
  </cdr:relSizeAnchor>
  <cdr:relSizeAnchor xmlns:cdr="http://schemas.openxmlformats.org/drawingml/2006/chartDrawing">
    <cdr:from>
      <cdr:x>0.73009</cdr:x>
      <cdr:y>0.80734</cdr:y>
    </cdr:from>
    <cdr:to>
      <cdr:x>0.78097</cdr:x>
      <cdr:y>0.86544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350000" y="5080001"/>
          <a:ext cx="442576" cy="3656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5444" cy="58137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0.75083</cdr:x>
      <cdr:y>0.80734</cdr:y>
    </cdr:from>
    <cdr:to>
      <cdr:x>0.85632</cdr:x>
      <cdr:y>0.95266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08750" y="50800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D1</a:t>
          </a:r>
        </a:p>
      </cdr:txBody>
    </cdr:sp>
  </cdr:relSizeAnchor>
  <cdr:relSizeAnchor xmlns:cdr="http://schemas.openxmlformats.org/drawingml/2006/chartDrawing">
    <cdr:from>
      <cdr:x>0.88879</cdr:x>
      <cdr:y>0.80398</cdr:y>
    </cdr:from>
    <cdr:to>
      <cdr:x>0.99916</cdr:x>
      <cdr:y>0.9493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704667" y="5058833"/>
          <a:ext cx="956733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D2</a:t>
          </a:r>
        </a:p>
      </cdr:txBody>
    </cdr:sp>
  </cdr:relSizeAnchor>
  <cdr:relSizeAnchor xmlns:cdr="http://schemas.openxmlformats.org/drawingml/2006/chartDrawing">
    <cdr:from>
      <cdr:x>0.52986</cdr:x>
      <cdr:y>0.16315</cdr:y>
    </cdr:from>
    <cdr:to>
      <cdr:x>0.57137</cdr:x>
      <cdr:y>0.26575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593167" y="1026583"/>
          <a:ext cx="359833" cy="645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S1</a:t>
          </a:r>
        </a:p>
      </cdr:txBody>
    </cdr:sp>
  </cdr:relSizeAnchor>
  <cdr:relSizeAnchor xmlns:cdr="http://schemas.openxmlformats.org/drawingml/2006/chartDrawing">
    <cdr:from>
      <cdr:x>0.39678</cdr:x>
      <cdr:y>0.1581</cdr:y>
    </cdr:from>
    <cdr:to>
      <cdr:x>0.50837</cdr:x>
      <cdr:y>0.31856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439583" y="994833"/>
          <a:ext cx="967317" cy="1009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S2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133350</xdr:colOff>
      <xdr:row>7</xdr:row>
      <xdr:rowOff>133350</xdr:rowOff>
    </xdr:from>
    <xdr:ext cx="299031" cy="304801"/>
    <xdr:sp macro="" textlink="">
      <xdr:nvSpPr>
        <xdr:cNvPr id="2" name="TextBox 1"/>
        <xdr:cNvSpPr txBox="1"/>
      </xdr:nvSpPr>
      <xdr:spPr>
        <a:xfrm>
          <a:off x="7537450" y="1568450"/>
          <a:ext cx="299031" cy="3048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en-US" sz="1100"/>
        </a:p>
      </xdr:txBody>
    </xdr:sp>
    <xdr:clientData/>
  </xdr:oneCellAnchor>
  <xdr:oneCellAnchor>
    <xdr:from>
      <xdr:col>12</xdr:col>
      <xdr:colOff>123825</xdr:colOff>
      <xdr:row>11</xdr:row>
      <xdr:rowOff>1</xdr:rowOff>
    </xdr:from>
    <xdr:ext cx="337131" cy="597934"/>
    <xdr:sp macro="" textlink="">
      <xdr:nvSpPr>
        <xdr:cNvPr id="3" name="TextBox 2"/>
        <xdr:cNvSpPr txBox="1"/>
      </xdr:nvSpPr>
      <xdr:spPr>
        <a:xfrm>
          <a:off x="8201025" y="2146301"/>
          <a:ext cx="337131" cy="5979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5444" cy="58137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0.89452</cdr:x>
      <cdr:y>0.45107</cdr:y>
    </cdr:from>
    <cdr:to>
      <cdr:x>1</cdr:x>
      <cdr:y>0.59639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45379" y="28382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0.70721</cdr:x>
      <cdr:y>0.51346</cdr:y>
    </cdr:from>
    <cdr:to>
      <cdr:x>0.7475</cdr:x>
      <cdr:y>0.58746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130636" y="3230804"/>
          <a:ext cx="349250" cy="465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D</a:t>
          </a:r>
        </a:p>
      </cdr:txBody>
    </cdr:sp>
  </cdr:relSizeAnchor>
  <cdr:relSizeAnchor xmlns:cdr="http://schemas.openxmlformats.org/drawingml/2006/chartDrawing">
    <cdr:from>
      <cdr:x>0.9323</cdr:x>
      <cdr:y>0.45719</cdr:y>
    </cdr:from>
    <cdr:to>
      <cdr:x>0.95449</cdr:x>
      <cdr:y>0.46445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081818" y="2876742"/>
          <a:ext cx="192424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0.89034</cdr:x>
      <cdr:y>0.10642</cdr:y>
    </cdr:from>
    <cdr:to>
      <cdr:x>0.91964</cdr:x>
      <cdr:y>0.20297</cdr:y>
    </cdr:to>
    <cdr:sp macro="" textlink="">
      <cdr:nvSpPr>
        <cdr:cNvPr id="6" name="TextBox 5"/>
        <cdr:cNvSpPr txBox="1"/>
      </cdr:nvSpPr>
      <cdr:spPr>
        <a:xfrm xmlns:a="http://schemas.openxmlformats.org/drawingml/2006/main" flipH="1">
          <a:off x="7718135" y="669637"/>
          <a:ext cx="253998" cy="607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S</a:t>
          </a:r>
        </a:p>
      </cdr:txBody>
    </cdr:sp>
  </cdr:relSizeAnchor>
  <cdr:relSizeAnchor xmlns:cdr="http://schemas.openxmlformats.org/drawingml/2006/chartDrawing">
    <cdr:from>
      <cdr:x>0.89452</cdr:x>
      <cdr:y>0.04419</cdr:y>
    </cdr:from>
    <cdr:to>
      <cdr:x>0.97825</cdr:x>
      <cdr:y>0.14511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7754336" y="278054"/>
          <a:ext cx="725832" cy="634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0.45205</cdr:x>
      <cdr:y>0.27798</cdr:y>
    </cdr:from>
    <cdr:to>
      <cdr:x>0.51481</cdr:x>
      <cdr:y>0.33517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918719" y="1749126"/>
          <a:ext cx="544021" cy="359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yajit/Documents/Perloff2e_Excel/PB2e_Excel_ch.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hart1"/>
      <sheetName val="Sheet2"/>
      <sheetName val="Sheet3"/>
    </sheetNames>
    <sheetDataSet>
      <sheetData sheetId="0">
        <row r="6">
          <cell r="A6">
            <v>70</v>
          </cell>
          <cell r="B6">
            <v>105</v>
          </cell>
          <cell r="C6">
            <v>0</v>
          </cell>
        </row>
        <row r="7">
          <cell r="A7">
            <v>75</v>
          </cell>
          <cell r="B7">
            <v>97.5</v>
          </cell>
          <cell r="C7">
            <v>10</v>
          </cell>
        </row>
        <row r="8">
          <cell r="A8">
            <v>80</v>
          </cell>
          <cell r="B8">
            <v>90</v>
          </cell>
          <cell r="C8">
            <v>20</v>
          </cell>
        </row>
        <row r="9">
          <cell r="A9">
            <v>85</v>
          </cell>
          <cell r="B9">
            <v>82.5</v>
          </cell>
          <cell r="C9">
            <v>30</v>
          </cell>
        </row>
        <row r="10">
          <cell r="A10">
            <v>90</v>
          </cell>
          <cell r="B10">
            <v>75</v>
          </cell>
          <cell r="C10">
            <v>40</v>
          </cell>
        </row>
        <row r="11">
          <cell r="A11">
            <v>95</v>
          </cell>
          <cell r="B11">
            <v>67.5</v>
          </cell>
          <cell r="C11">
            <v>50</v>
          </cell>
        </row>
        <row r="12">
          <cell r="A12">
            <v>100</v>
          </cell>
          <cell r="B12">
            <v>60</v>
          </cell>
          <cell r="C12">
            <v>60</v>
          </cell>
        </row>
        <row r="13">
          <cell r="A13">
            <v>105</v>
          </cell>
          <cell r="B13">
            <v>52.5</v>
          </cell>
          <cell r="C13">
            <v>70</v>
          </cell>
        </row>
        <row r="14">
          <cell r="A14">
            <v>110</v>
          </cell>
          <cell r="B14">
            <v>45</v>
          </cell>
          <cell r="C14">
            <v>80</v>
          </cell>
        </row>
        <row r="15">
          <cell r="A15">
            <v>115</v>
          </cell>
          <cell r="B15">
            <v>37.5</v>
          </cell>
          <cell r="C15">
            <v>90</v>
          </cell>
        </row>
        <row r="16">
          <cell r="A16">
            <v>120</v>
          </cell>
          <cell r="B16">
            <v>30</v>
          </cell>
          <cell r="C16">
            <v>100</v>
          </cell>
        </row>
        <row r="17">
          <cell r="A17">
            <v>125</v>
          </cell>
          <cell r="B17">
            <v>22.5</v>
          </cell>
          <cell r="C17">
            <v>110</v>
          </cell>
        </row>
        <row r="18">
          <cell r="A18">
            <v>130</v>
          </cell>
          <cell r="B18">
            <v>15</v>
          </cell>
          <cell r="C18">
            <v>120</v>
          </cell>
        </row>
        <row r="19">
          <cell r="A19">
            <v>135</v>
          </cell>
          <cell r="B19">
            <v>7.5</v>
          </cell>
          <cell r="C19">
            <v>130</v>
          </cell>
        </row>
        <row r="20">
          <cell r="A20">
            <v>140</v>
          </cell>
          <cell r="B20">
            <v>0</v>
          </cell>
          <cell r="C20">
            <v>140</v>
          </cell>
        </row>
      </sheetData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A3" sqref="A3:B3"/>
    </sheetView>
  </sheetViews>
  <sheetFormatPr baseColWidth="10" defaultColWidth="8.83203125" defaultRowHeight="14" x14ac:dyDescent="0"/>
  <sheetData>
    <row r="1" spans="1:8">
      <c r="A1" s="3" t="s">
        <v>16</v>
      </c>
      <c r="B1" s="3"/>
      <c r="C1" s="3"/>
    </row>
    <row r="3" spans="1:8">
      <c r="A3" s="3" t="s">
        <v>17</v>
      </c>
      <c r="B3" s="3"/>
      <c r="C3" s="3"/>
    </row>
    <row r="5" spans="1:8" ht="16">
      <c r="A5" s="4"/>
      <c r="B5" s="2"/>
      <c r="C5" s="1"/>
      <c r="F5" s="4"/>
      <c r="G5" s="4"/>
      <c r="H5" s="4"/>
    </row>
    <row r="6" spans="1:8" ht="16">
      <c r="A6" s="4" t="s">
        <v>1</v>
      </c>
      <c r="B6" s="5">
        <v>100</v>
      </c>
      <c r="C6" s="4"/>
      <c r="D6" s="4" t="s">
        <v>2</v>
      </c>
      <c r="E6">
        <v>30</v>
      </c>
      <c r="G6" s="4" t="s">
        <v>3</v>
      </c>
      <c r="H6">
        <v>30</v>
      </c>
    </row>
    <row r="7" spans="1:8">
      <c r="A7" s="4"/>
    </row>
    <row r="8" spans="1:8" ht="16">
      <c r="A8" s="6" t="s">
        <v>5</v>
      </c>
      <c r="B8" s="6" t="s">
        <v>4</v>
      </c>
    </row>
    <row r="9" spans="1:8">
      <c r="A9">
        <v>10</v>
      </c>
      <c r="B9">
        <f>130-4*A9+2*$B$6+3*$E$6-2*$H$6</f>
        <v>320</v>
      </c>
    </row>
    <row r="10" spans="1:8">
      <c r="A10">
        <f>A9+5</f>
        <v>15</v>
      </c>
      <c r="B10" s="3">
        <f t="shared" ref="B10:B23" si="0">130-4*A10+2*$B$6+3*$E$6-2*$H$6</f>
        <v>300</v>
      </c>
    </row>
    <row r="11" spans="1:8">
      <c r="A11" s="3">
        <f t="shared" ref="A11:A23" si="1">A10+5</f>
        <v>20</v>
      </c>
      <c r="B11" s="3">
        <f t="shared" si="0"/>
        <v>280</v>
      </c>
    </row>
    <row r="12" spans="1:8">
      <c r="A12" s="3">
        <f t="shared" si="1"/>
        <v>25</v>
      </c>
      <c r="B12" s="3">
        <f t="shared" si="0"/>
        <v>260</v>
      </c>
    </row>
    <row r="13" spans="1:8">
      <c r="A13" s="3">
        <f t="shared" si="1"/>
        <v>30</v>
      </c>
      <c r="B13" s="3">
        <f t="shared" si="0"/>
        <v>240</v>
      </c>
    </row>
    <row r="14" spans="1:8">
      <c r="A14" s="3">
        <f t="shared" si="1"/>
        <v>35</v>
      </c>
      <c r="B14" s="3">
        <f t="shared" si="0"/>
        <v>220</v>
      </c>
    </row>
    <row r="15" spans="1:8">
      <c r="A15" s="3">
        <f t="shared" si="1"/>
        <v>40</v>
      </c>
      <c r="B15" s="3">
        <f t="shared" si="0"/>
        <v>200</v>
      </c>
    </row>
    <row r="16" spans="1:8">
      <c r="A16" s="3">
        <f t="shared" si="1"/>
        <v>45</v>
      </c>
      <c r="B16" s="3">
        <f t="shared" si="0"/>
        <v>180</v>
      </c>
    </row>
    <row r="17" spans="1:12">
      <c r="A17" s="3">
        <f t="shared" si="1"/>
        <v>50</v>
      </c>
      <c r="B17" s="3">
        <f t="shared" si="0"/>
        <v>160</v>
      </c>
      <c r="L17" s="3"/>
    </row>
    <row r="18" spans="1:12">
      <c r="A18" s="3">
        <f t="shared" si="1"/>
        <v>55</v>
      </c>
      <c r="B18" s="3">
        <f t="shared" si="0"/>
        <v>140</v>
      </c>
    </row>
    <row r="19" spans="1:12">
      <c r="A19" s="3">
        <f t="shared" si="1"/>
        <v>60</v>
      </c>
      <c r="B19" s="3">
        <f t="shared" si="0"/>
        <v>120</v>
      </c>
    </row>
    <row r="20" spans="1:12">
      <c r="A20" s="3">
        <f t="shared" si="1"/>
        <v>65</v>
      </c>
      <c r="B20" s="3">
        <f t="shared" si="0"/>
        <v>100</v>
      </c>
    </row>
    <row r="21" spans="1:12">
      <c r="A21" s="3">
        <f t="shared" si="1"/>
        <v>70</v>
      </c>
      <c r="B21" s="3">
        <f t="shared" si="0"/>
        <v>80</v>
      </c>
    </row>
    <row r="22" spans="1:12">
      <c r="A22" s="3">
        <f t="shared" si="1"/>
        <v>75</v>
      </c>
      <c r="B22" s="3">
        <f t="shared" si="0"/>
        <v>60</v>
      </c>
    </row>
    <row r="23" spans="1:12">
      <c r="A23" s="3">
        <f t="shared" si="1"/>
        <v>80</v>
      </c>
      <c r="B23" s="3">
        <f t="shared" si="0"/>
        <v>40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19" sqref="H19"/>
    </sheetView>
  </sheetViews>
  <sheetFormatPr baseColWidth="10" defaultColWidth="8.83203125" defaultRowHeight="14" x14ac:dyDescent="0"/>
  <cols>
    <col min="1" max="16384" width="8.83203125" style="3"/>
  </cols>
  <sheetData>
    <row r="1" spans="1:8">
      <c r="A1" s="3" t="s">
        <v>16</v>
      </c>
    </row>
    <row r="3" spans="1:8">
      <c r="A3" s="3" t="s">
        <v>18</v>
      </c>
    </row>
    <row r="5" spans="1:8" ht="16">
      <c r="A5" s="4"/>
      <c r="B5" s="2"/>
      <c r="C5" s="1"/>
      <c r="F5" s="4"/>
      <c r="G5" s="4"/>
      <c r="H5" s="4"/>
    </row>
    <row r="6" spans="1:8" ht="16">
      <c r="A6" s="4" t="s">
        <v>1</v>
      </c>
      <c r="B6" s="5">
        <v>120</v>
      </c>
      <c r="C6" s="4"/>
      <c r="D6" s="4" t="s">
        <v>2</v>
      </c>
      <c r="E6" s="3">
        <v>30</v>
      </c>
      <c r="G6" s="4" t="s">
        <v>3</v>
      </c>
      <c r="H6" s="3">
        <v>30</v>
      </c>
    </row>
    <row r="7" spans="1:8">
      <c r="A7" s="4"/>
    </row>
    <row r="8" spans="1:8" ht="16">
      <c r="A8" s="6" t="s">
        <v>5</v>
      </c>
      <c r="B8" s="6" t="s">
        <v>4</v>
      </c>
    </row>
    <row r="9" spans="1:8">
      <c r="A9" s="3">
        <v>10</v>
      </c>
      <c r="B9" s="3">
        <f>130-4*A9+2*$B$6+3*$E$6-2*$H$6</f>
        <v>360</v>
      </c>
    </row>
    <row r="10" spans="1:8">
      <c r="A10" s="3">
        <f>A9+5</f>
        <v>15</v>
      </c>
      <c r="B10" s="3">
        <f t="shared" ref="B10:B23" si="0">130-4*A10+2*$B$6+3*$E$6-2*$H$6</f>
        <v>340</v>
      </c>
    </row>
    <row r="11" spans="1:8">
      <c r="A11" s="3">
        <f t="shared" ref="A11:A23" si="1">A10+5</f>
        <v>20</v>
      </c>
      <c r="B11" s="3">
        <f t="shared" si="0"/>
        <v>320</v>
      </c>
    </row>
    <row r="12" spans="1:8">
      <c r="A12" s="3">
        <f t="shared" si="1"/>
        <v>25</v>
      </c>
      <c r="B12" s="3">
        <f t="shared" si="0"/>
        <v>300</v>
      </c>
    </row>
    <row r="13" spans="1:8">
      <c r="A13" s="3">
        <f t="shared" si="1"/>
        <v>30</v>
      </c>
      <c r="B13" s="3">
        <f t="shared" si="0"/>
        <v>280</v>
      </c>
    </row>
    <row r="14" spans="1:8">
      <c r="A14" s="3">
        <f t="shared" si="1"/>
        <v>35</v>
      </c>
      <c r="B14" s="3">
        <f t="shared" si="0"/>
        <v>260</v>
      </c>
    </row>
    <row r="15" spans="1:8">
      <c r="A15" s="3">
        <f t="shared" si="1"/>
        <v>40</v>
      </c>
      <c r="B15" s="3">
        <f t="shared" si="0"/>
        <v>240</v>
      </c>
    </row>
    <row r="16" spans="1:8">
      <c r="A16" s="3">
        <f t="shared" si="1"/>
        <v>45</v>
      </c>
      <c r="B16" s="3">
        <f t="shared" si="0"/>
        <v>220</v>
      </c>
    </row>
    <row r="17" spans="1:2">
      <c r="A17" s="3">
        <f t="shared" si="1"/>
        <v>50</v>
      </c>
      <c r="B17" s="3">
        <f t="shared" si="0"/>
        <v>200</v>
      </c>
    </row>
    <row r="18" spans="1:2">
      <c r="A18" s="3">
        <f t="shared" si="1"/>
        <v>55</v>
      </c>
      <c r="B18" s="3">
        <f t="shared" si="0"/>
        <v>180</v>
      </c>
    </row>
    <row r="19" spans="1:2">
      <c r="A19" s="3">
        <f t="shared" si="1"/>
        <v>60</v>
      </c>
      <c r="B19" s="3">
        <f t="shared" si="0"/>
        <v>160</v>
      </c>
    </row>
    <row r="20" spans="1:2">
      <c r="A20" s="3">
        <f t="shared" si="1"/>
        <v>65</v>
      </c>
      <c r="B20" s="3">
        <f t="shared" si="0"/>
        <v>140</v>
      </c>
    </row>
    <row r="21" spans="1:2">
      <c r="A21" s="3">
        <f t="shared" si="1"/>
        <v>70</v>
      </c>
      <c r="B21" s="3">
        <f t="shared" si="0"/>
        <v>120</v>
      </c>
    </row>
    <row r="22" spans="1:2">
      <c r="A22" s="3">
        <f t="shared" si="1"/>
        <v>75</v>
      </c>
      <c r="B22" s="3">
        <f t="shared" si="0"/>
        <v>100</v>
      </c>
    </row>
    <row r="23" spans="1:2">
      <c r="A23" s="3">
        <f t="shared" si="1"/>
        <v>80</v>
      </c>
      <c r="B23" s="3">
        <f t="shared" si="0"/>
        <v>80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3" sqref="A3:B3"/>
    </sheetView>
  </sheetViews>
  <sheetFormatPr baseColWidth="10" defaultColWidth="8.83203125" defaultRowHeight="14" x14ac:dyDescent="0"/>
  <cols>
    <col min="1" max="16384" width="8.83203125" style="3"/>
  </cols>
  <sheetData>
    <row r="1" spans="1:8">
      <c r="A1" s="3" t="s">
        <v>16</v>
      </c>
    </row>
    <row r="3" spans="1:8">
      <c r="A3" s="3" t="s">
        <v>19</v>
      </c>
    </row>
    <row r="5" spans="1:8" ht="16">
      <c r="A5" s="4"/>
      <c r="B5" s="2"/>
      <c r="C5" s="1"/>
      <c r="F5" s="4"/>
      <c r="G5" s="4"/>
      <c r="H5" s="4"/>
    </row>
    <row r="6" spans="1:8" ht="16">
      <c r="A6" s="4" t="s">
        <v>1</v>
      </c>
      <c r="B6" s="5">
        <v>100</v>
      </c>
      <c r="C6" s="4"/>
      <c r="D6" s="4" t="s">
        <v>2</v>
      </c>
      <c r="E6" s="3">
        <v>40</v>
      </c>
      <c r="G6" s="4" t="s">
        <v>3</v>
      </c>
      <c r="H6" s="3">
        <v>30</v>
      </c>
    </row>
    <row r="7" spans="1:8">
      <c r="A7" s="4"/>
    </row>
    <row r="8" spans="1:8" ht="16">
      <c r="A8" s="6" t="s">
        <v>5</v>
      </c>
      <c r="B8" s="6" t="s">
        <v>4</v>
      </c>
    </row>
    <row r="9" spans="1:8">
      <c r="A9" s="3">
        <v>10</v>
      </c>
      <c r="B9" s="3">
        <f>130-4*A9+2*$B$6+3*$E$6-2*$H$6</f>
        <v>350</v>
      </c>
    </row>
    <row r="10" spans="1:8">
      <c r="A10" s="3">
        <f>A9+5</f>
        <v>15</v>
      </c>
      <c r="B10" s="3">
        <f t="shared" ref="B10:B23" si="0">130-4*A10+2*$B$6+3*$E$6-2*$H$6</f>
        <v>330</v>
      </c>
    </row>
    <row r="11" spans="1:8">
      <c r="A11" s="3">
        <f t="shared" ref="A11:A23" si="1">A10+5</f>
        <v>20</v>
      </c>
      <c r="B11" s="3">
        <f t="shared" si="0"/>
        <v>310</v>
      </c>
    </row>
    <row r="12" spans="1:8">
      <c r="A12" s="3">
        <f t="shared" si="1"/>
        <v>25</v>
      </c>
      <c r="B12" s="3">
        <f t="shared" si="0"/>
        <v>290</v>
      </c>
    </row>
    <row r="13" spans="1:8">
      <c r="A13" s="3">
        <f t="shared" si="1"/>
        <v>30</v>
      </c>
      <c r="B13" s="3">
        <f t="shared" si="0"/>
        <v>270</v>
      </c>
    </row>
    <row r="14" spans="1:8">
      <c r="A14" s="3">
        <f t="shared" si="1"/>
        <v>35</v>
      </c>
      <c r="B14" s="3">
        <f t="shared" si="0"/>
        <v>250</v>
      </c>
    </row>
    <row r="15" spans="1:8">
      <c r="A15" s="3">
        <f t="shared" si="1"/>
        <v>40</v>
      </c>
      <c r="B15" s="3">
        <f t="shared" si="0"/>
        <v>230</v>
      </c>
    </row>
    <row r="16" spans="1:8">
      <c r="A16" s="3">
        <f t="shared" si="1"/>
        <v>45</v>
      </c>
      <c r="B16" s="3">
        <f t="shared" si="0"/>
        <v>210</v>
      </c>
    </row>
    <row r="17" spans="1:2">
      <c r="A17" s="3">
        <f t="shared" si="1"/>
        <v>50</v>
      </c>
      <c r="B17" s="3">
        <f t="shared" si="0"/>
        <v>190</v>
      </c>
    </row>
    <row r="18" spans="1:2">
      <c r="A18" s="3">
        <f t="shared" si="1"/>
        <v>55</v>
      </c>
      <c r="B18" s="3">
        <f t="shared" si="0"/>
        <v>170</v>
      </c>
    </row>
    <row r="19" spans="1:2">
      <c r="A19" s="3">
        <f t="shared" si="1"/>
        <v>60</v>
      </c>
      <c r="B19" s="3">
        <f t="shared" si="0"/>
        <v>150</v>
      </c>
    </row>
    <row r="20" spans="1:2">
      <c r="A20" s="3">
        <f t="shared" si="1"/>
        <v>65</v>
      </c>
      <c r="B20" s="3">
        <f t="shared" si="0"/>
        <v>130</v>
      </c>
    </row>
    <row r="21" spans="1:2">
      <c r="A21" s="3">
        <f t="shared" si="1"/>
        <v>70</v>
      </c>
      <c r="B21" s="3">
        <f t="shared" si="0"/>
        <v>110</v>
      </c>
    </row>
    <row r="22" spans="1:2">
      <c r="A22" s="3">
        <f t="shared" si="1"/>
        <v>75</v>
      </c>
      <c r="B22" s="3">
        <f t="shared" si="0"/>
        <v>90</v>
      </c>
    </row>
    <row r="23" spans="1:2">
      <c r="A23" s="3">
        <f t="shared" si="1"/>
        <v>80</v>
      </c>
      <c r="B23" s="3">
        <f t="shared" si="0"/>
        <v>70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3" sqref="A3:B3"/>
    </sheetView>
  </sheetViews>
  <sheetFormatPr baseColWidth="10" defaultColWidth="8.83203125" defaultRowHeight="14" x14ac:dyDescent="0"/>
  <cols>
    <col min="1" max="16384" width="8.83203125" style="3"/>
  </cols>
  <sheetData>
    <row r="1" spans="1:8">
      <c r="A1" s="3" t="s">
        <v>16</v>
      </c>
    </row>
    <row r="3" spans="1:8">
      <c r="A3" s="3" t="s">
        <v>20</v>
      </c>
    </row>
    <row r="5" spans="1:8" ht="16">
      <c r="A5" s="4" t="s">
        <v>0</v>
      </c>
      <c r="B5" s="2"/>
      <c r="C5" s="1"/>
      <c r="F5" s="4"/>
      <c r="G5" s="4"/>
      <c r="H5" s="4"/>
    </row>
    <row r="6" spans="1:8" ht="16">
      <c r="A6" s="4" t="s">
        <v>1</v>
      </c>
      <c r="B6" s="5">
        <v>100</v>
      </c>
      <c r="C6" s="4"/>
      <c r="D6" s="4" t="s">
        <v>2</v>
      </c>
      <c r="E6" s="3">
        <v>30</v>
      </c>
      <c r="G6" s="4" t="s">
        <v>3</v>
      </c>
      <c r="H6" s="3">
        <v>40</v>
      </c>
    </row>
    <row r="7" spans="1:8">
      <c r="A7" s="4"/>
    </row>
    <row r="8" spans="1:8" ht="16">
      <c r="A8" s="6" t="s">
        <v>5</v>
      </c>
      <c r="B8" s="6" t="s">
        <v>4</v>
      </c>
    </row>
    <row r="9" spans="1:8">
      <c r="A9" s="3">
        <v>10</v>
      </c>
      <c r="B9" s="3">
        <f>130-4*A9+2*$B$6+3*$E$6-2*$H$6</f>
        <v>300</v>
      </c>
    </row>
    <row r="10" spans="1:8">
      <c r="A10" s="3">
        <f>A9+5</f>
        <v>15</v>
      </c>
      <c r="B10" s="3">
        <f t="shared" ref="B10:B23" si="0">130-4*A10+2*$B$6+3*$E$6-2*$H$6</f>
        <v>280</v>
      </c>
    </row>
    <row r="11" spans="1:8">
      <c r="A11" s="3">
        <f t="shared" ref="A11:A23" si="1">A10+5</f>
        <v>20</v>
      </c>
      <c r="B11" s="3">
        <f t="shared" si="0"/>
        <v>260</v>
      </c>
    </row>
    <row r="12" spans="1:8">
      <c r="A12" s="3">
        <f t="shared" si="1"/>
        <v>25</v>
      </c>
      <c r="B12" s="3">
        <f t="shared" si="0"/>
        <v>240</v>
      </c>
    </row>
    <row r="13" spans="1:8">
      <c r="A13" s="3">
        <f t="shared" si="1"/>
        <v>30</v>
      </c>
      <c r="B13" s="3">
        <f t="shared" si="0"/>
        <v>220</v>
      </c>
    </row>
    <row r="14" spans="1:8">
      <c r="A14" s="3">
        <f t="shared" si="1"/>
        <v>35</v>
      </c>
      <c r="B14" s="3">
        <f t="shared" si="0"/>
        <v>200</v>
      </c>
    </row>
    <row r="15" spans="1:8">
      <c r="A15" s="3">
        <f t="shared" si="1"/>
        <v>40</v>
      </c>
      <c r="B15" s="3">
        <f t="shared" si="0"/>
        <v>180</v>
      </c>
    </row>
    <row r="16" spans="1:8">
      <c r="A16" s="3">
        <f t="shared" si="1"/>
        <v>45</v>
      </c>
      <c r="B16" s="3">
        <f t="shared" si="0"/>
        <v>160</v>
      </c>
    </row>
    <row r="17" spans="1:2">
      <c r="A17" s="3">
        <f t="shared" si="1"/>
        <v>50</v>
      </c>
      <c r="B17" s="3">
        <f t="shared" si="0"/>
        <v>140</v>
      </c>
    </row>
    <row r="18" spans="1:2">
      <c r="A18" s="3">
        <f t="shared" si="1"/>
        <v>55</v>
      </c>
      <c r="B18" s="3">
        <f t="shared" si="0"/>
        <v>120</v>
      </c>
    </row>
    <row r="19" spans="1:2">
      <c r="A19" s="3">
        <f t="shared" si="1"/>
        <v>60</v>
      </c>
      <c r="B19" s="3">
        <f t="shared" si="0"/>
        <v>100</v>
      </c>
    </row>
    <row r="20" spans="1:2">
      <c r="A20" s="3">
        <f t="shared" si="1"/>
        <v>65</v>
      </c>
      <c r="B20" s="3">
        <f t="shared" si="0"/>
        <v>80</v>
      </c>
    </row>
    <row r="21" spans="1:2">
      <c r="A21" s="3">
        <f t="shared" si="1"/>
        <v>70</v>
      </c>
      <c r="B21" s="3">
        <f t="shared" si="0"/>
        <v>60</v>
      </c>
    </row>
    <row r="22" spans="1:2">
      <c r="A22" s="3">
        <f t="shared" si="1"/>
        <v>75</v>
      </c>
      <c r="B22" s="3">
        <f t="shared" si="0"/>
        <v>40</v>
      </c>
    </row>
    <row r="23" spans="1:2">
      <c r="A23" s="3">
        <f t="shared" si="1"/>
        <v>80</v>
      </c>
      <c r="B23" s="3">
        <f t="shared" si="0"/>
        <v>20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3" sqref="A3:B3"/>
    </sheetView>
  </sheetViews>
  <sheetFormatPr baseColWidth="10" defaultColWidth="8.83203125" defaultRowHeight="14" x14ac:dyDescent="0"/>
  <sheetData>
    <row r="1" spans="1:9">
      <c r="A1" s="3" t="s">
        <v>16</v>
      </c>
      <c r="B1" s="3"/>
      <c r="C1" s="3"/>
      <c r="D1" s="3"/>
      <c r="E1" s="3"/>
      <c r="F1" s="3"/>
    </row>
    <row r="2" spans="1:9">
      <c r="A2" s="3"/>
      <c r="B2" s="3"/>
      <c r="C2" s="3"/>
      <c r="D2" s="3"/>
      <c r="E2" s="3"/>
      <c r="F2" s="3"/>
    </row>
    <row r="3" spans="1:9">
      <c r="A3" s="3" t="s">
        <v>21</v>
      </c>
      <c r="B3" s="3"/>
      <c r="C3" s="3"/>
      <c r="D3" s="3"/>
      <c r="E3" s="3"/>
      <c r="F3" s="3"/>
    </row>
    <row r="5" spans="1:9" ht="16">
      <c r="A5" s="4" t="s">
        <v>8</v>
      </c>
      <c r="B5" s="3" t="s">
        <v>9</v>
      </c>
      <c r="C5" s="4"/>
      <c r="D5" s="3"/>
      <c r="E5" s="3" t="s">
        <v>10</v>
      </c>
      <c r="F5" s="4"/>
      <c r="G5" s="3"/>
      <c r="H5" s="4" t="s">
        <v>11</v>
      </c>
      <c r="I5" s="4"/>
    </row>
    <row r="7" spans="1:9" ht="16">
      <c r="A7" s="4" t="s">
        <v>13</v>
      </c>
      <c r="B7" s="4"/>
      <c r="C7" s="4">
        <v>10</v>
      </c>
      <c r="E7" s="4" t="s">
        <v>12</v>
      </c>
      <c r="F7" s="4"/>
      <c r="H7">
        <v>5000</v>
      </c>
    </row>
    <row r="9" spans="1:9" ht="16">
      <c r="A9" s="6" t="s">
        <v>5</v>
      </c>
      <c r="B9" s="6" t="s">
        <v>15</v>
      </c>
      <c r="C9" s="7" t="s">
        <v>6</v>
      </c>
      <c r="D9" s="6" t="s">
        <v>4</v>
      </c>
      <c r="E9" s="6" t="s">
        <v>7</v>
      </c>
      <c r="F9" s="6" t="s">
        <v>14</v>
      </c>
    </row>
    <row r="10" spans="1:9">
      <c r="A10">
        <v>5</v>
      </c>
      <c r="B10">
        <v>5000</v>
      </c>
      <c r="C10">
        <v>10</v>
      </c>
      <c r="D10">
        <f t="shared" ref="D10:D15" si="0">500-30*A10+0.08*B10</f>
        <v>750</v>
      </c>
      <c r="E10">
        <f t="shared" ref="E10:E15" si="1">100+20*A10-20*C10</f>
        <v>0</v>
      </c>
      <c r="F10">
        <f t="shared" ref="F10:F15" si="2">D10-E10</f>
        <v>750</v>
      </c>
    </row>
    <row r="11" spans="1:9">
      <c r="A11">
        <f>A10+5</f>
        <v>10</v>
      </c>
      <c r="B11" s="3">
        <v>5000</v>
      </c>
      <c r="C11" s="3">
        <v>10</v>
      </c>
      <c r="D11" s="3">
        <f t="shared" si="0"/>
        <v>600</v>
      </c>
      <c r="E11" s="3">
        <f t="shared" si="1"/>
        <v>100</v>
      </c>
      <c r="F11" s="3">
        <f t="shared" si="2"/>
        <v>500</v>
      </c>
    </row>
    <row r="12" spans="1:9">
      <c r="A12" s="3">
        <f>A11+5</f>
        <v>15</v>
      </c>
      <c r="B12" s="3">
        <v>5000</v>
      </c>
      <c r="C12" s="3">
        <v>10</v>
      </c>
      <c r="D12" s="3">
        <f t="shared" si="0"/>
        <v>450</v>
      </c>
      <c r="E12" s="3">
        <f t="shared" si="1"/>
        <v>200</v>
      </c>
      <c r="F12" s="3">
        <f t="shared" si="2"/>
        <v>250</v>
      </c>
    </row>
    <row r="13" spans="1:9">
      <c r="A13" s="3">
        <f>A12+5</f>
        <v>20</v>
      </c>
      <c r="B13" s="3">
        <v>5000</v>
      </c>
      <c r="C13" s="3">
        <v>10</v>
      </c>
      <c r="D13" s="3">
        <f t="shared" si="0"/>
        <v>300</v>
      </c>
      <c r="E13" s="3">
        <f t="shared" si="1"/>
        <v>300</v>
      </c>
      <c r="F13" s="3">
        <f t="shared" si="2"/>
        <v>0</v>
      </c>
    </row>
    <row r="14" spans="1:9">
      <c r="A14" s="3">
        <f>A13+5</f>
        <v>25</v>
      </c>
      <c r="B14" s="3">
        <v>5000</v>
      </c>
      <c r="C14" s="3">
        <v>10</v>
      </c>
      <c r="D14" s="3">
        <f t="shared" si="0"/>
        <v>150</v>
      </c>
      <c r="E14" s="3">
        <f t="shared" si="1"/>
        <v>400</v>
      </c>
      <c r="F14" s="3">
        <f t="shared" si="2"/>
        <v>-250</v>
      </c>
    </row>
    <row r="15" spans="1:9">
      <c r="A15" s="3">
        <f>A14+5</f>
        <v>30</v>
      </c>
      <c r="B15" s="3">
        <v>5000</v>
      </c>
      <c r="C15" s="3">
        <v>10</v>
      </c>
      <c r="D15" s="3">
        <f t="shared" si="0"/>
        <v>0</v>
      </c>
      <c r="E15" s="3">
        <f t="shared" si="1"/>
        <v>500</v>
      </c>
      <c r="F15" s="3">
        <f t="shared" si="2"/>
        <v>-500</v>
      </c>
    </row>
    <row r="16" spans="1:9">
      <c r="A16" s="3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J26" sqref="J26"/>
    </sheetView>
  </sheetViews>
  <sheetFormatPr baseColWidth="10" defaultColWidth="8.83203125" defaultRowHeight="14" x14ac:dyDescent="0"/>
  <cols>
    <col min="1" max="16384" width="8.83203125" style="3"/>
  </cols>
  <sheetData>
    <row r="1" spans="1:9">
      <c r="A1" s="3" t="s">
        <v>16</v>
      </c>
    </row>
    <row r="3" spans="1:9">
      <c r="A3" s="3" t="s">
        <v>22</v>
      </c>
    </row>
    <row r="5" spans="1:9" ht="16">
      <c r="A5" s="4" t="s">
        <v>8</v>
      </c>
      <c r="B5" s="3" t="s">
        <v>9</v>
      </c>
      <c r="C5" s="4"/>
      <c r="E5" s="3" t="s">
        <v>10</v>
      </c>
      <c r="F5" s="4"/>
      <c r="H5" s="4" t="s">
        <v>11</v>
      </c>
      <c r="I5" s="4"/>
    </row>
    <row r="7" spans="1:9" ht="16">
      <c r="A7" s="4" t="s">
        <v>13</v>
      </c>
      <c r="B7" s="4"/>
      <c r="C7" s="4">
        <v>15</v>
      </c>
      <c r="E7" s="4" t="s">
        <v>12</v>
      </c>
      <c r="F7" s="4"/>
      <c r="H7" s="3">
        <v>6875</v>
      </c>
    </row>
    <row r="9" spans="1:9" ht="16">
      <c r="A9" s="6" t="s">
        <v>5</v>
      </c>
      <c r="B9" s="6" t="s">
        <v>15</v>
      </c>
      <c r="C9" s="7" t="s">
        <v>6</v>
      </c>
      <c r="D9" s="6" t="s">
        <v>4</v>
      </c>
      <c r="E9" s="6" t="s">
        <v>7</v>
      </c>
      <c r="F9" s="6" t="s">
        <v>14</v>
      </c>
    </row>
    <row r="10" spans="1:9">
      <c r="A10" s="3">
        <v>5</v>
      </c>
      <c r="B10" s="3">
        <v>6875</v>
      </c>
      <c r="C10" s="3">
        <v>15</v>
      </c>
      <c r="D10" s="3">
        <f t="shared" ref="D10:D15" si="0">500-30*A10+0.08*B10</f>
        <v>900</v>
      </c>
      <c r="E10" s="3">
        <f t="shared" ref="E10:E15" si="1">100+20*A10-20*C10</f>
        <v>-100</v>
      </c>
      <c r="F10" s="3">
        <f t="shared" ref="F10:F15" si="2">D10-E10</f>
        <v>1000</v>
      </c>
    </row>
    <row r="11" spans="1:9">
      <c r="A11" s="3">
        <f>A10+5</f>
        <v>10</v>
      </c>
      <c r="B11" s="3">
        <v>6875</v>
      </c>
      <c r="C11" s="3">
        <v>15</v>
      </c>
      <c r="D11" s="3">
        <f t="shared" si="0"/>
        <v>750</v>
      </c>
      <c r="E11" s="3">
        <f t="shared" si="1"/>
        <v>0</v>
      </c>
      <c r="F11" s="3">
        <f t="shared" si="2"/>
        <v>750</v>
      </c>
    </row>
    <row r="12" spans="1:9">
      <c r="A12" s="3">
        <f>A11+5</f>
        <v>15</v>
      </c>
      <c r="B12" s="3">
        <v>6875</v>
      </c>
      <c r="C12" s="3">
        <v>15</v>
      </c>
      <c r="D12" s="3">
        <f t="shared" si="0"/>
        <v>600</v>
      </c>
      <c r="E12" s="3">
        <f t="shared" si="1"/>
        <v>100</v>
      </c>
      <c r="F12" s="3">
        <f t="shared" si="2"/>
        <v>500</v>
      </c>
    </row>
    <row r="13" spans="1:9">
      <c r="A13" s="3">
        <f>A12+5</f>
        <v>20</v>
      </c>
      <c r="B13" s="3">
        <v>6875</v>
      </c>
      <c r="C13" s="3">
        <v>15</v>
      </c>
      <c r="D13" s="3">
        <f t="shared" si="0"/>
        <v>450</v>
      </c>
      <c r="E13" s="3">
        <f t="shared" si="1"/>
        <v>200</v>
      </c>
      <c r="F13" s="3">
        <f t="shared" si="2"/>
        <v>250</v>
      </c>
    </row>
    <row r="14" spans="1:9">
      <c r="A14" s="3">
        <f>A13+5</f>
        <v>25</v>
      </c>
      <c r="B14" s="3">
        <v>6875</v>
      </c>
      <c r="C14" s="3">
        <v>15</v>
      </c>
      <c r="D14" s="3">
        <f t="shared" si="0"/>
        <v>300</v>
      </c>
      <c r="E14" s="3">
        <f t="shared" si="1"/>
        <v>300</v>
      </c>
      <c r="F14" s="3">
        <f t="shared" si="2"/>
        <v>0</v>
      </c>
    </row>
    <row r="15" spans="1:9">
      <c r="A15" s="3">
        <f>A14+5</f>
        <v>30</v>
      </c>
      <c r="B15" s="3">
        <v>6875</v>
      </c>
      <c r="C15" s="3">
        <v>15</v>
      </c>
      <c r="D15" s="3">
        <f t="shared" si="0"/>
        <v>150</v>
      </c>
      <c r="E15" s="3">
        <f t="shared" si="1"/>
        <v>400</v>
      </c>
      <c r="F15" s="3">
        <f t="shared" si="2"/>
        <v>-250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J25" sqref="J25"/>
    </sheetView>
  </sheetViews>
  <sheetFormatPr baseColWidth="10" defaultColWidth="8.83203125" defaultRowHeight="14" x14ac:dyDescent="0"/>
  <cols>
    <col min="1" max="16384" width="8.83203125" style="3"/>
  </cols>
  <sheetData>
    <row r="1" spans="1:6">
      <c r="A1" s="3" t="s">
        <v>23</v>
      </c>
    </row>
    <row r="4" spans="1:6">
      <c r="D4" s="8"/>
      <c r="E4" s="8"/>
    </row>
    <row r="5" spans="1:6" ht="29">
      <c r="A5" s="9" t="s">
        <v>5</v>
      </c>
      <c r="B5" s="9" t="s">
        <v>24</v>
      </c>
      <c r="C5" s="9" t="s">
        <v>25</v>
      </c>
      <c r="D5" s="10" t="s">
        <v>26</v>
      </c>
      <c r="E5" s="10"/>
      <c r="F5" s="8"/>
    </row>
    <row r="6" spans="1:6">
      <c r="A6" s="9">
        <v>70</v>
      </c>
      <c r="B6" s="9">
        <f>210-1.5*A6</f>
        <v>105</v>
      </c>
      <c r="C6" s="9">
        <f>-140+2*A6</f>
        <v>0</v>
      </c>
      <c r="D6" s="9">
        <f>B6-C6</f>
        <v>105</v>
      </c>
    </row>
    <row r="7" spans="1:6">
      <c r="A7" s="9">
        <f>A6+5</f>
        <v>75</v>
      </c>
      <c r="B7" s="9">
        <f t="shared" ref="B7:B20" si="0">210-1.5*A7</f>
        <v>97.5</v>
      </c>
      <c r="C7" s="9">
        <f t="shared" ref="C7:C20" si="1">-140+2*A7</f>
        <v>10</v>
      </c>
      <c r="D7" s="9">
        <f t="shared" ref="D7:D20" si="2">B7-C7</f>
        <v>87.5</v>
      </c>
    </row>
    <row r="8" spans="1:6">
      <c r="A8" s="11">
        <f t="shared" ref="A8:A20" si="3">A7+5</f>
        <v>80</v>
      </c>
      <c r="B8" s="11">
        <f t="shared" si="0"/>
        <v>90</v>
      </c>
      <c r="C8" s="11">
        <f t="shared" si="1"/>
        <v>20</v>
      </c>
      <c r="D8" s="12">
        <f t="shared" si="2"/>
        <v>70</v>
      </c>
    </row>
    <row r="9" spans="1:6">
      <c r="A9" s="9">
        <f t="shared" si="3"/>
        <v>85</v>
      </c>
      <c r="B9" s="9">
        <f t="shared" si="0"/>
        <v>82.5</v>
      </c>
      <c r="C9" s="9">
        <f t="shared" si="1"/>
        <v>30</v>
      </c>
      <c r="D9" s="9">
        <f t="shared" si="2"/>
        <v>52.5</v>
      </c>
    </row>
    <row r="10" spans="1:6">
      <c r="A10" s="13">
        <f t="shared" si="3"/>
        <v>90</v>
      </c>
      <c r="B10" s="13">
        <f t="shared" si="0"/>
        <v>75</v>
      </c>
      <c r="C10" s="13">
        <f t="shared" si="1"/>
        <v>40</v>
      </c>
      <c r="D10" s="13">
        <f t="shared" si="2"/>
        <v>35</v>
      </c>
      <c r="E10" s="14"/>
    </row>
    <row r="11" spans="1:6">
      <c r="A11" s="9">
        <f t="shared" si="3"/>
        <v>95</v>
      </c>
      <c r="B11" s="9">
        <f t="shared" si="0"/>
        <v>67.5</v>
      </c>
      <c r="C11" s="9">
        <f t="shared" si="1"/>
        <v>50</v>
      </c>
      <c r="D11" s="9">
        <f t="shared" si="2"/>
        <v>17.5</v>
      </c>
    </row>
    <row r="12" spans="1:6">
      <c r="A12" s="15">
        <f t="shared" si="3"/>
        <v>100</v>
      </c>
      <c r="B12" s="15">
        <f t="shared" si="0"/>
        <v>60</v>
      </c>
      <c r="C12" s="15">
        <f t="shared" si="1"/>
        <v>60</v>
      </c>
      <c r="D12" s="15">
        <f t="shared" si="2"/>
        <v>0</v>
      </c>
    </row>
    <row r="13" spans="1:6">
      <c r="A13" s="9">
        <f t="shared" si="3"/>
        <v>105</v>
      </c>
      <c r="B13" s="9">
        <f t="shared" si="0"/>
        <v>52.5</v>
      </c>
      <c r="C13" s="9">
        <f t="shared" si="1"/>
        <v>70</v>
      </c>
      <c r="D13" s="9">
        <f t="shared" si="2"/>
        <v>-17.5</v>
      </c>
    </row>
    <row r="14" spans="1:6">
      <c r="A14" s="16">
        <f t="shared" si="3"/>
        <v>110</v>
      </c>
      <c r="B14" s="16">
        <f t="shared" si="0"/>
        <v>45</v>
      </c>
      <c r="C14" s="16">
        <f t="shared" si="1"/>
        <v>80</v>
      </c>
      <c r="D14" s="16">
        <f t="shared" si="2"/>
        <v>-35</v>
      </c>
    </row>
    <row r="15" spans="1:6">
      <c r="A15" s="9">
        <f t="shared" si="3"/>
        <v>115</v>
      </c>
      <c r="B15" s="9">
        <f t="shared" si="0"/>
        <v>37.5</v>
      </c>
      <c r="C15" s="9">
        <f t="shared" si="1"/>
        <v>90</v>
      </c>
      <c r="D15" s="9">
        <f t="shared" si="2"/>
        <v>-52.5</v>
      </c>
    </row>
    <row r="16" spans="1:6">
      <c r="A16" s="9">
        <f t="shared" si="3"/>
        <v>120</v>
      </c>
      <c r="B16" s="9">
        <f t="shared" si="0"/>
        <v>30</v>
      </c>
      <c r="C16" s="9">
        <f t="shared" si="1"/>
        <v>100</v>
      </c>
      <c r="D16" s="9">
        <f t="shared" si="2"/>
        <v>-70</v>
      </c>
    </row>
    <row r="17" spans="1:5">
      <c r="A17" s="9">
        <f t="shared" si="3"/>
        <v>125</v>
      </c>
      <c r="B17" s="9">
        <f t="shared" si="0"/>
        <v>22.5</v>
      </c>
      <c r="C17" s="9">
        <f t="shared" si="1"/>
        <v>110</v>
      </c>
      <c r="D17" s="9">
        <f t="shared" si="2"/>
        <v>-87.5</v>
      </c>
    </row>
    <row r="18" spans="1:5">
      <c r="A18" s="9">
        <f t="shared" si="3"/>
        <v>130</v>
      </c>
      <c r="B18" s="9">
        <f t="shared" si="0"/>
        <v>15</v>
      </c>
      <c r="C18" s="9">
        <f t="shared" si="1"/>
        <v>120</v>
      </c>
      <c r="D18" s="9">
        <f t="shared" si="2"/>
        <v>-105</v>
      </c>
    </row>
    <row r="19" spans="1:5">
      <c r="A19" s="9">
        <f t="shared" si="3"/>
        <v>135</v>
      </c>
      <c r="B19" s="9">
        <f t="shared" si="0"/>
        <v>7.5</v>
      </c>
      <c r="C19" s="9">
        <f t="shared" si="1"/>
        <v>130</v>
      </c>
      <c r="D19" s="9">
        <f t="shared" si="2"/>
        <v>-122.5</v>
      </c>
    </row>
    <row r="20" spans="1:5">
      <c r="A20" s="9">
        <f t="shared" si="3"/>
        <v>140</v>
      </c>
      <c r="B20" s="9">
        <f t="shared" si="0"/>
        <v>0</v>
      </c>
      <c r="C20" s="9">
        <f t="shared" si="1"/>
        <v>140</v>
      </c>
      <c r="D20" s="9">
        <f t="shared" si="2"/>
        <v>-140</v>
      </c>
    </row>
    <row r="22" spans="1:5">
      <c r="A22" s="17" t="s">
        <v>27</v>
      </c>
      <c r="B22" s="17"/>
      <c r="C22" s="17"/>
    </row>
    <row r="23" spans="1:5">
      <c r="A23" s="17" t="s">
        <v>28</v>
      </c>
      <c r="B23" s="17"/>
      <c r="C23" s="17"/>
    </row>
    <row r="24" spans="1:5">
      <c r="A24" s="17" t="s">
        <v>29</v>
      </c>
      <c r="B24" s="17"/>
      <c r="C24" s="17"/>
    </row>
    <row r="25" spans="1:5">
      <c r="A25" s="9"/>
      <c r="B25" s="9"/>
    </row>
    <row r="26" spans="1:5">
      <c r="A26" s="18" t="s">
        <v>30</v>
      </c>
      <c r="B26" s="9"/>
    </row>
    <row r="27" spans="1:5">
      <c r="A27" s="17" t="s">
        <v>31</v>
      </c>
      <c r="B27" s="17"/>
    </row>
    <row r="29" spans="1:5">
      <c r="A29" s="3" t="s">
        <v>32</v>
      </c>
    </row>
    <row r="30" spans="1:5">
      <c r="A30" s="17" t="s">
        <v>33</v>
      </c>
      <c r="B30" s="17"/>
      <c r="C30" s="17"/>
      <c r="D30" s="17"/>
      <c r="E30" s="17"/>
    </row>
    <row r="32" spans="1:5">
      <c r="A32" s="3" t="s">
        <v>34</v>
      </c>
    </row>
    <row r="33" spans="1:8">
      <c r="A33" s="17" t="s">
        <v>35</v>
      </c>
      <c r="B33" s="17"/>
      <c r="C33" s="17"/>
      <c r="D33" s="17"/>
      <c r="E33" s="17"/>
      <c r="F33" s="17"/>
      <c r="G33" s="17"/>
      <c r="H33" s="17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3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Chart1</vt:lpstr>
      <vt:lpstr>Chart2</vt:lpstr>
      <vt:lpstr>Chart3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Satyajit</dc:creator>
  <cp:lastModifiedBy>Gertz, Meredith</cp:lastModifiedBy>
  <cp:lastPrinted>2012-12-02T17:39:19Z</cp:lastPrinted>
  <dcterms:created xsi:type="dcterms:W3CDTF">2012-12-02T17:23:34Z</dcterms:created>
  <dcterms:modified xsi:type="dcterms:W3CDTF">2016-03-16T16:27:05Z</dcterms:modified>
</cp:coreProperties>
</file>