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00" windowWidth="11115" windowHeight="8190" activeTab="1"/>
  </bookViews>
  <sheets>
    <sheet name="Ex. 2-9" sheetId="5" r:id="rId1"/>
    <sheet name="Sol" sheetId="2" r:id="rId2"/>
  </sheets>
  <definedNames>
    <definedName name="_xlnm.Print_Area" localSheetId="0">'Ex. 2-9'!$A$1:$L$42</definedName>
    <definedName name="_xlnm.Print_Area" localSheetId="1">Sol!$A$1:$L$42</definedName>
  </definedNames>
  <calcPr calcId="145621" fullPrecision="0"/>
</workbook>
</file>

<file path=xl/calcChain.xml><?xml version="1.0" encoding="utf-8"?>
<calcChain xmlns="http://schemas.openxmlformats.org/spreadsheetml/2006/main">
  <c r="D32" i="5" l="1"/>
  <c r="D5" i="2" l="1"/>
  <c r="A11" i="5" s="1"/>
  <c r="A12" i="5"/>
  <c r="J37" i="5"/>
  <c r="J32" i="5"/>
  <c r="F36" i="5"/>
  <c r="D40" i="5"/>
  <c r="K23" i="5"/>
  <c r="I22" i="5"/>
  <c r="I19" i="5"/>
  <c r="I16" i="5"/>
  <c r="G25" i="5"/>
  <c r="G22" i="5"/>
  <c r="G19" i="5"/>
  <c r="G16" i="5"/>
  <c r="B39" i="5"/>
  <c r="B39" i="2"/>
  <c r="B40" i="5" s="1"/>
  <c r="B35" i="5"/>
  <c r="B35" i="2"/>
  <c r="B36" i="5"/>
  <c r="B31" i="5"/>
  <c r="B31" i="2"/>
  <c r="B32" i="5" s="1"/>
  <c r="K24" i="5"/>
  <c r="I24" i="5"/>
  <c r="K21" i="5"/>
  <c r="I21" i="5"/>
  <c r="K18" i="5"/>
  <c r="I18" i="5"/>
  <c r="A5" i="5"/>
  <c r="B40" i="2"/>
  <c r="B36" i="2"/>
  <c r="B32" i="2"/>
  <c r="K25" i="2"/>
  <c r="K26" i="2"/>
  <c r="K24" i="2"/>
  <c r="K23" i="2"/>
  <c r="K22" i="2"/>
  <c r="K21" i="2"/>
  <c r="K20" i="2"/>
  <c r="K19" i="2"/>
  <c r="K18" i="2"/>
  <c r="K17" i="2"/>
  <c r="K16" i="2"/>
  <c r="I26" i="2"/>
  <c r="I25" i="2"/>
  <c r="I24" i="2"/>
  <c r="I23" i="2"/>
  <c r="I22" i="2"/>
  <c r="I21" i="2"/>
  <c r="I20" i="2"/>
  <c r="I19" i="2"/>
  <c r="I18" i="2"/>
  <c r="I17" i="2"/>
  <c r="I16" i="2"/>
  <c r="G16" i="2"/>
  <c r="G17" i="2"/>
  <c r="G19" i="2"/>
  <c r="G20" i="2"/>
  <c r="G22" i="2"/>
  <c r="G23" i="2"/>
  <c r="G25" i="2"/>
  <c r="G26" i="2"/>
  <c r="G17" i="5" l="1"/>
  <c r="G20" i="5"/>
  <c r="G23" i="5"/>
  <c r="G26" i="5"/>
  <c r="K17" i="5"/>
  <c r="K20" i="5"/>
  <c r="I25" i="5"/>
  <c r="K26" i="5"/>
  <c r="D36" i="5"/>
  <c r="F32" i="5"/>
  <c r="F40" i="5"/>
  <c r="L32" i="5"/>
  <c r="L37" i="5"/>
  <c r="AD2" i="5" l="1"/>
  <c r="AD6" i="5"/>
  <c r="AD4" i="5"/>
  <c r="AD8" i="5" l="1"/>
  <c r="AD10" i="5" s="1"/>
  <c r="D5" i="5" s="1"/>
</calcChain>
</file>

<file path=xl/sharedStrings.xml><?xml version="1.0" encoding="utf-8"?>
<sst xmlns="http://schemas.openxmlformats.org/spreadsheetml/2006/main" count="83" uniqueCount="38">
  <si>
    <t>Name:</t>
  </si>
  <si>
    <t>Section:</t>
  </si>
  <si>
    <t>Cash</t>
  </si>
  <si>
    <t>Supplies</t>
  </si>
  <si>
    <t>a.</t>
  </si>
  <si>
    <t>b.</t>
  </si>
  <si>
    <t>Accounts Receivable</t>
  </si>
  <si>
    <t>Accounts Payable</t>
  </si>
  <si>
    <t>Fees Earned</t>
  </si>
  <si>
    <t>(1)</t>
  </si>
  <si>
    <t>(2)</t>
  </si>
  <si>
    <t>(3)</t>
  </si>
  <si>
    <t>(4)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</si>
  <si>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</si>
  <si>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</si>
  <si>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</si>
  <si>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</si>
  <si>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</si>
  <si>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</si>
  <si>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</si>
  <si>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</si>
  <si>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</si>
  <si>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</si>
  <si>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</si>
  <si>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</si>
  <si>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</si>
  <si>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</si>
  <si>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</si>
  <si>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</si>
  <si>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Score:</t>
  </si>
  <si>
    <t>Exercise 2-9</t>
  </si>
  <si>
    <t>[Key code here]</t>
  </si>
  <si>
    <t>Enter a zero "0" in an amount answer cell you would otherwise leave blank.</t>
  </si>
  <si>
    <t>c.</t>
  </si>
  <si>
    <t>(Key essay answer here)</t>
  </si>
  <si>
    <t>Enter the appropriate amounts/formulas in the answer cells, or select from the drop-down list. An asterisk (*) will</t>
  </si>
  <si>
    <t>appear to the right or below of incorrect entries in outlined answer cells. Essay answers will not be graded.</t>
  </si>
  <si>
    <t xml:space="preserve">No, an error may not have necessarily occurred. A credit balance in Accounts Receivable could occur if a customer overpaid his or her account. Regardless, the credit balance should be investigated to verify that an error has not occurred.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</si>
</sst>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64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41" fontId="0" fillId="4" borderId="8" xfId="0" applyNumberFormat="1" applyFill="1" applyBorder="1" applyProtection="1">
      <protection locked="0"/>
    </xf>
    <xf numFmtId="0" fontId="0" fillId="2" borderId="6" xfId="0" quotePrefix="1" applyFill="1" applyBorder="1" applyProtection="1"/>
    <xf numFmtId="49" fontId="0" fillId="2" borderId="7" xfId="0" applyNumberFormat="1" applyFill="1" applyBorder="1" applyProtection="1"/>
    <xf numFmtId="0" fontId="0" fillId="2" borderId="7" xfId="0" applyFill="1" applyBorder="1" applyProtection="1"/>
    <xf numFmtId="41" fontId="0" fillId="2" borderId="7" xfId="0" applyNumberFormat="1" applyFill="1" applyBorder="1" applyProtection="1"/>
    <xf numFmtId="0" fontId="0" fillId="2" borderId="9" xfId="0" applyFill="1" applyBorder="1" applyProtection="1"/>
    <xf numFmtId="41" fontId="0" fillId="4" borderId="10" xfId="0" applyNumberFormat="1" applyFill="1" applyBorder="1" applyProtection="1">
      <protection locked="0"/>
    </xf>
    <xf numFmtId="41" fontId="0" fillId="4" borderId="11" xfId="0" applyNumberFormat="1" applyFill="1" applyBorder="1" applyProtection="1">
      <protection locked="0"/>
    </xf>
    <xf numFmtId="0" fontId="0" fillId="3" borderId="9" xfId="0" applyFill="1" applyBorder="1"/>
    <xf numFmtId="0" fontId="0" fillId="3" borderId="5" xfId="0" applyFill="1" applyBorder="1"/>
    <xf numFmtId="0" fontId="0" fillId="3" borderId="4" xfId="0" applyFill="1" applyBorder="1"/>
    <xf numFmtId="0" fontId="0" fillId="2" borderId="3" xfId="0" applyFill="1" applyBorder="1" applyProtection="1">
      <protection hidden="1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0" borderId="0" xfId="0" applyProtection="1">
      <protection hidden="1"/>
    </xf>
    <xf numFmtId="0" fontId="3" fillId="3" borderId="12" xfId="0" applyFont="1" applyFill="1" applyBorder="1"/>
    <xf numFmtId="0" fontId="3" fillId="3" borderId="1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6" fillId="0" borderId="0" xfId="0" applyFont="1" applyProtection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2" borderId="7" xfId="0" quotePrefix="1" applyFill="1" applyBorder="1" applyProtection="1"/>
    <xf numFmtId="0" fontId="0" fillId="3" borderId="1" xfId="0" applyFill="1" applyBorder="1" applyAlignment="1">
      <alignment horizontal="center"/>
    </xf>
    <xf numFmtId="0" fontId="3" fillId="3" borderId="13" xfId="0" applyFont="1" applyFill="1" applyBorder="1"/>
    <xf numFmtId="0" fontId="13" fillId="0" borderId="0" xfId="0" applyFont="1"/>
    <xf numFmtId="0" fontId="0" fillId="0" borderId="14" xfId="0" applyBorder="1"/>
    <xf numFmtId="0" fontId="13" fillId="0" borderId="0" xfId="0" quotePrefix="1" applyFont="1"/>
    <xf numFmtId="9" fontId="0" fillId="0" borderId="14" xfId="1" applyFont="1" applyBorder="1"/>
    <xf numFmtId="0" fontId="13" fillId="0" borderId="3" xfId="0" applyFont="1" applyBorder="1"/>
    <xf numFmtId="0" fontId="3" fillId="3" borderId="13" xfId="0" applyFont="1" applyFill="1" applyBorder="1" applyAlignment="1" applyProtection="1">
      <alignment horizontal="left"/>
      <protection hidden="1"/>
    </xf>
    <xf numFmtId="0" fontId="0" fillId="2" borderId="0" xfId="0" quotePrefix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quotePrefix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left"/>
    </xf>
    <xf numFmtId="49" fontId="0" fillId="4" borderId="15" xfId="0" applyNumberFormat="1" applyFill="1" applyBorder="1" applyProtection="1">
      <protection locked="0"/>
    </xf>
    <xf numFmtId="49" fontId="0" fillId="4" borderId="16" xfId="0" applyNumberFormat="1" applyFill="1" applyBorder="1" applyProtection="1">
      <protection locked="0"/>
    </xf>
    <xf numFmtId="0" fontId="0" fillId="2" borderId="17" xfId="0" applyFill="1" applyBorder="1"/>
    <xf numFmtId="0" fontId="0" fillId="0" borderId="0" xfId="0" applyAlignment="1" applyProtection="1"/>
    <xf numFmtId="0" fontId="0" fillId="0" borderId="3" xfId="0" applyBorder="1" applyProtection="1"/>
    <xf numFmtId="0" fontId="0" fillId="2" borderId="1" xfId="0" quotePrefix="1" applyFill="1" applyBorder="1" applyAlignment="1" applyProtection="1">
      <alignment horizontal="center"/>
    </xf>
    <xf numFmtId="0" fontId="0" fillId="2" borderId="0" xfId="0" quotePrefix="1" applyFill="1" applyBorder="1" applyProtection="1"/>
    <xf numFmtId="41" fontId="0" fillId="4" borderId="8" xfId="0" applyNumberFormat="1" applyFill="1" applyBorder="1" applyProtection="1"/>
    <xf numFmtId="0" fontId="0" fillId="2" borderId="17" xfId="0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left" indent="2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9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0" xfId="0" applyFill="1" applyBorder="1" applyProtection="1"/>
    <xf numFmtId="0" fontId="0" fillId="3" borderId="5" xfId="0" applyFill="1" applyBorder="1" applyProtection="1"/>
    <xf numFmtId="0" fontId="3" fillId="3" borderId="1" xfId="0" applyFont="1" applyFill="1" applyBorder="1" applyProtection="1"/>
    <xf numFmtId="49" fontId="0" fillId="4" borderId="15" xfId="0" applyNumberFormat="1" applyFill="1" applyBorder="1" applyProtection="1"/>
    <xf numFmtId="41" fontId="0" fillId="4" borderId="10" xfId="0" applyNumberFormat="1" applyFill="1" applyBorder="1" applyProtection="1"/>
    <xf numFmtId="49" fontId="0" fillId="4" borderId="16" xfId="0" applyNumberFormat="1" applyFill="1" applyBorder="1" applyProtection="1"/>
    <xf numFmtId="41" fontId="0" fillId="4" borderId="11" xfId="0" applyNumberFormat="1" applyFill="1" applyBorder="1" applyProtection="1"/>
    <xf numFmtId="0" fontId="3" fillId="3" borderId="13" xfId="0" applyFont="1" applyFill="1" applyBorder="1" applyProtection="1"/>
    <xf numFmtId="0" fontId="3" fillId="3" borderId="12" xfId="0" applyFont="1" applyFill="1" applyBorder="1" applyProtection="1"/>
    <xf numFmtId="0" fontId="3" fillId="3" borderId="0" xfId="0" applyFont="1" applyFill="1" applyBorder="1" applyProtection="1"/>
    <xf numFmtId="0" fontId="3" fillId="3" borderId="18" xfId="0" applyFont="1" applyFill="1" applyBorder="1" applyProtection="1"/>
    <xf numFmtId="0" fontId="0" fillId="3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3" fillId="2" borderId="19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9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0" borderId="0" xfId="0" applyFont="1" applyProtection="1">
      <protection hidden="1"/>
    </xf>
    <xf numFmtId="0" fontId="0" fillId="0" borderId="1" xfId="0" applyBorder="1" applyAlignment="1">
      <alignment horizontal="center"/>
    </xf>
    <xf numFmtId="49" fontId="11" fillId="4" borderId="15" xfId="0" applyNumberFormat="1" applyFont="1" applyFill="1" applyBorder="1" applyProtection="1">
      <protection locked="0"/>
    </xf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6" borderId="1" xfId="0" applyNumberFormat="1" applyFont="1" applyFill="1" applyBorder="1" applyAlignment="1" applyProtection="1">
      <alignment horizontal="left" vertical="center" wrapText="1"/>
    </xf>
    <xf numFmtId="0" fontId="9" fillId="6" borderId="0" xfId="0" applyNumberFormat="1" applyFont="1" applyFill="1" applyBorder="1" applyAlignment="1" applyProtection="1">
      <alignment horizontal="left" vertical="center" wrapText="1"/>
    </xf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0" fillId="4" borderId="21" xfId="0" applyFill="1" applyBorder="1" applyAlignment="1" applyProtection="1">
      <alignment horizontal="left" vertical="top" wrapText="1"/>
      <protection locked="0"/>
    </xf>
    <xf numFmtId="0" fontId="0" fillId="4" borderId="22" xfId="0" applyFill="1" applyBorder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5" xfId="0" applyFill="1" applyBorder="1" applyAlignment="1" applyProtection="1">
      <alignment horizontal="left" vertical="top" wrapText="1"/>
      <protection locked="0"/>
    </xf>
    <xf numFmtId="0" fontId="0" fillId="4" borderId="26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horizontal="left" vertical="top" wrapText="1"/>
      <protection locked="0"/>
    </xf>
    <xf numFmtId="0" fontId="12" fillId="5" borderId="1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2" fillId="3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0" fillId="4" borderId="29" xfId="0" applyNumberFormat="1" applyFill="1" applyBorder="1" applyAlignment="1" applyProtection="1">
      <alignment horizontal="left" indent="2"/>
      <protection locked="0"/>
    </xf>
    <xf numFmtId="49" fontId="0" fillId="4" borderId="30" xfId="0" applyNumberFormat="1" applyFill="1" applyBorder="1" applyAlignment="1" applyProtection="1">
      <alignment horizontal="left" indent="2"/>
      <protection locked="0"/>
    </xf>
    <xf numFmtId="49" fontId="0" fillId="4" borderId="31" xfId="0" applyNumberFormat="1" applyFill="1" applyBorder="1" applyAlignment="1" applyProtection="1">
      <alignment horizontal="left" indent="2"/>
      <protection locked="0"/>
    </xf>
    <xf numFmtId="49" fontId="0" fillId="4" borderId="29" xfId="0" applyNumberFormat="1" applyFill="1" applyBorder="1" applyAlignment="1" applyProtection="1">
      <alignment horizontal="left"/>
      <protection locked="0"/>
    </xf>
    <xf numFmtId="49" fontId="0" fillId="4" borderId="30" xfId="0" applyNumberFormat="1" applyFill="1" applyBorder="1" applyAlignment="1" applyProtection="1">
      <alignment horizontal="left"/>
      <protection locked="0"/>
    </xf>
    <xf numFmtId="49" fontId="0" fillId="4" borderId="31" xfId="0" applyNumberFormat="1" applyFill="1" applyBorder="1" applyAlignment="1" applyProtection="1">
      <alignment horizontal="left"/>
      <protection locked="0"/>
    </xf>
    <xf numFmtId="0" fontId="5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5" xfId="0" applyBorder="1" applyAlignment="1" applyProtection="1">
      <alignment horizontal="left" indent="1"/>
    </xf>
    <xf numFmtId="49" fontId="0" fillId="4" borderId="32" xfId="0" applyNumberFormat="1" applyFill="1" applyBorder="1" applyAlignment="1" applyProtection="1">
      <alignment horizontal="left"/>
      <protection locked="0"/>
    </xf>
    <xf numFmtId="0" fontId="0" fillId="0" borderId="30" xfId="0" applyBorder="1" applyAlignment="1" applyProtection="1">
      <protection locked="0"/>
    </xf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11" fillId="4" borderId="21" xfId="0" applyFont="1" applyFill="1" applyBorder="1" applyAlignment="1">
      <alignment horizontal="left" vertical="top" wrapText="1"/>
    </xf>
    <xf numFmtId="0" fontId="0" fillId="4" borderId="22" xfId="0" applyFill="1" applyBorder="1" applyAlignment="1">
      <alignment horizontal="left" vertical="top" wrapText="1"/>
    </xf>
    <xf numFmtId="0" fontId="0" fillId="4" borderId="23" xfId="0" applyFill="1" applyBorder="1" applyAlignment="1">
      <alignment horizontal="left" vertical="top" wrapText="1"/>
    </xf>
    <xf numFmtId="0" fontId="0" fillId="4" borderId="2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25" xfId="0" applyFill="1" applyBorder="1" applyAlignment="1">
      <alignment horizontal="left" vertical="top" wrapText="1"/>
    </xf>
    <xf numFmtId="0" fontId="0" fillId="4" borderId="26" xfId="0" applyFill="1" applyBorder="1" applyAlignment="1">
      <alignment horizontal="left" vertical="top" wrapText="1"/>
    </xf>
    <xf numFmtId="0" fontId="0" fillId="4" borderId="27" xfId="0" applyFill="1" applyBorder="1" applyAlignment="1">
      <alignment horizontal="left" vertical="top" wrapText="1"/>
    </xf>
    <xf numFmtId="0" fontId="0" fillId="4" borderId="28" xfId="0" applyFill="1" applyBorder="1" applyAlignment="1">
      <alignment horizontal="left" vertical="top" wrapText="1"/>
    </xf>
    <xf numFmtId="0" fontId="2" fillId="3" borderId="20" xfId="0" applyFont="1" applyFill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49" fontId="0" fillId="4" borderId="29" xfId="0" applyNumberFormat="1" applyFill="1" applyBorder="1" applyAlignment="1" applyProtection="1">
      <alignment horizontal="left" indent="2"/>
    </xf>
    <xf numFmtId="49" fontId="0" fillId="4" borderId="30" xfId="0" applyNumberFormat="1" applyFill="1" applyBorder="1" applyAlignment="1" applyProtection="1">
      <alignment horizontal="left" indent="2"/>
    </xf>
    <xf numFmtId="49" fontId="0" fillId="4" borderId="31" xfId="0" applyNumberFormat="1" applyFill="1" applyBorder="1" applyAlignment="1" applyProtection="1">
      <alignment horizontal="left" indent="2"/>
    </xf>
    <xf numFmtId="49" fontId="0" fillId="4" borderId="29" xfId="0" applyNumberFormat="1" applyFill="1" applyBorder="1" applyAlignment="1" applyProtection="1">
      <alignment horizontal="left"/>
    </xf>
    <xf numFmtId="49" fontId="0" fillId="4" borderId="30" xfId="0" applyNumberFormat="1" applyFill="1" applyBorder="1" applyAlignment="1" applyProtection="1">
      <alignment horizontal="left"/>
    </xf>
    <xf numFmtId="49" fontId="0" fillId="4" borderId="31" xfId="0" applyNumberFormat="1" applyFill="1" applyBorder="1" applyAlignment="1" applyProtection="1">
      <alignment horizontal="left"/>
    </xf>
    <xf numFmtId="0" fontId="5" fillId="6" borderId="0" xfId="0" applyFont="1" applyFill="1" applyAlignment="1" applyProtection="1">
      <alignment horizontal="left"/>
    </xf>
    <xf numFmtId="49" fontId="0" fillId="4" borderId="32" xfId="0" applyNumberFormat="1" applyFill="1" applyBorder="1" applyAlignment="1" applyProtection="1">
      <alignment horizontal="left"/>
    </xf>
    <xf numFmtId="0" fontId="0" fillId="0" borderId="30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showGridLines="0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12.7109375" customWidth="1"/>
    <col min="5" max="5" width="3.140625" customWidth="1"/>
    <col min="6" max="6" width="12.7109375" customWidth="1"/>
    <col min="7" max="7" width="5.42578125" customWidth="1"/>
    <col min="8" max="8" width="12.7109375" customWidth="1"/>
    <col min="9" max="9" width="3.28515625" customWidth="1"/>
    <col min="10" max="10" width="12.7109375" customWidth="1"/>
    <col min="11" max="11" width="3.28515625" customWidth="1"/>
    <col min="12" max="12" width="12.7109375" customWidth="1"/>
    <col min="13" max="13" width="3.7109375" customWidth="1"/>
    <col min="15" max="15" width="0" hidden="1" customWidth="1"/>
    <col min="30" max="30" width="0" hidden="1" customWidth="1"/>
  </cols>
  <sheetData>
    <row r="1" spans="1:30" ht="18.95" customHeight="1" x14ac:dyDescent="0.4">
      <c r="A1" s="134" t="s">
        <v>30</v>
      </c>
      <c r="B1" s="134"/>
      <c r="C1" s="134"/>
      <c r="D1" s="134"/>
      <c r="E1" s="134"/>
      <c r="F1" s="135"/>
      <c r="G1" s="135"/>
      <c r="H1" s="135"/>
      <c r="I1" s="135"/>
      <c r="J1" s="135"/>
      <c r="K1" s="135"/>
      <c r="L1" s="135"/>
      <c r="M1" s="105"/>
      <c r="N1" s="34"/>
      <c r="AD1" s="49" t="s">
        <v>17</v>
      </c>
    </row>
    <row r="2" spans="1:30" ht="15" customHeight="1" thickBot="1" x14ac:dyDescent="0.25">
      <c r="A2" s="136" t="s">
        <v>0</v>
      </c>
      <c r="B2" s="137"/>
      <c r="C2" s="138"/>
      <c r="D2" s="139"/>
      <c r="E2" s="132"/>
      <c r="F2" s="132"/>
      <c r="G2" s="132"/>
      <c r="H2" s="140"/>
      <c r="I2" s="140"/>
      <c r="J2" s="140"/>
      <c r="K2" s="140"/>
      <c r="L2" s="140"/>
      <c r="M2" s="105"/>
      <c r="N2" s="34"/>
      <c r="AD2" s="50">
        <f>COUNTIF(A15:AB92,"~*")</f>
        <v>0</v>
      </c>
    </row>
    <row r="3" spans="1:30" ht="15" customHeight="1" thickTop="1" x14ac:dyDescent="0.2">
      <c r="A3" s="136" t="s">
        <v>1</v>
      </c>
      <c r="B3" s="137"/>
      <c r="C3" s="138"/>
      <c r="D3" s="139"/>
      <c r="E3" s="132"/>
      <c r="F3" s="132"/>
      <c r="G3" s="132"/>
      <c r="H3" s="140"/>
      <c r="I3" s="140"/>
      <c r="J3" s="140"/>
      <c r="K3" s="140"/>
      <c r="L3" s="140"/>
      <c r="M3" s="105"/>
      <c r="N3" s="34"/>
      <c r="AD3" s="49" t="s">
        <v>18</v>
      </c>
    </row>
    <row r="4" spans="1:30" ht="13.5" customHeight="1" thickBot="1" x14ac:dyDescent="0.3">
      <c r="A4" s="37"/>
      <c r="B4" s="38"/>
      <c r="C4" s="38"/>
      <c r="M4" s="35"/>
      <c r="N4" s="34"/>
      <c r="AD4" s="50">
        <f>COUNTIF(A15:AB92,"  ")</f>
        <v>26</v>
      </c>
    </row>
    <row r="5" spans="1:30" ht="15" customHeight="1" thickTop="1" x14ac:dyDescent="0.2">
      <c r="A5" s="36" t="str">
        <f>IF(Sol!$D$5="OFF","     ","Score:")</f>
        <v>Score:</v>
      </c>
      <c r="B5" s="38"/>
      <c r="C5" s="39"/>
      <c r="D5" s="107">
        <f>IF(Sol!D5="OFF","",AD10)</f>
        <v>0</v>
      </c>
      <c r="E5" s="108"/>
      <c r="F5" s="108"/>
      <c r="G5" s="108"/>
      <c r="H5" s="108"/>
      <c r="I5" s="108"/>
      <c r="J5" s="108"/>
      <c r="K5" s="108"/>
      <c r="L5" s="108"/>
      <c r="M5" s="35"/>
      <c r="N5" s="34"/>
      <c r="AD5" s="51" t="s">
        <v>19</v>
      </c>
    </row>
    <row r="6" spans="1:30" ht="12.95" customHeight="1" thickBot="1" x14ac:dyDescent="0.25">
      <c r="A6" s="38"/>
      <c r="B6" s="38"/>
      <c r="C6" s="38"/>
      <c r="M6" s="35"/>
      <c r="N6" s="34"/>
      <c r="AD6" s="50">
        <f>COUNTIF(A15:AB92," ")</f>
        <v>0</v>
      </c>
    </row>
    <row r="7" spans="1:30" ht="15" customHeight="1" thickTop="1" x14ac:dyDescent="0.2">
      <c r="A7" s="40" t="s">
        <v>13</v>
      </c>
      <c r="B7" s="38"/>
      <c r="C7" s="38"/>
      <c r="D7" s="109" t="s">
        <v>31</v>
      </c>
      <c r="E7" s="110"/>
      <c r="F7" s="110"/>
      <c r="G7" s="38"/>
      <c r="H7" s="38"/>
      <c r="I7" s="38"/>
      <c r="J7" s="38"/>
      <c r="K7" s="38"/>
      <c r="L7" s="38"/>
      <c r="M7" s="41"/>
      <c r="N7" s="41"/>
      <c r="AD7" s="49" t="s">
        <v>20</v>
      </c>
    </row>
    <row r="8" spans="1:30" ht="15" customHeight="1" thickBot="1" x14ac:dyDescent="0.25">
      <c r="A8" s="111" t="s">
        <v>14</v>
      </c>
      <c r="B8" s="112"/>
      <c r="C8" s="112"/>
      <c r="D8" s="112"/>
      <c r="E8" s="112"/>
      <c r="F8" s="112"/>
      <c r="G8" s="112"/>
      <c r="H8" s="112"/>
      <c r="I8" s="110"/>
      <c r="J8" s="110"/>
      <c r="K8" s="110"/>
      <c r="L8" s="110"/>
      <c r="M8" s="110"/>
      <c r="N8" s="110"/>
      <c r="AD8" s="50">
        <f>AD2+AD4+AD6</f>
        <v>26</v>
      </c>
    </row>
    <row r="9" spans="1:30" ht="15" customHeight="1" thickTop="1" x14ac:dyDescent="0.2">
      <c r="A9" s="113" t="s">
        <v>15</v>
      </c>
      <c r="B9" s="114"/>
      <c r="C9" s="114"/>
      <c r="D9" s="114"/>
      <c r="E9" s="114"/>
      <c r="F9" s="114"/>
      <c r="G9" s="114"/>
      <c r="H9" s="114"/>
      <c r="I9" s="110"/>
      <c r="J9" s="110"/>
      <c r="K9" s="110"/>
      <c r="L9" s="110"/>
      <c r="M9" s="110"/>
      <c r="N9" s="110"/>
      <c r="AD9" s="49" t="s">
        <v>21</v>
      </c>
    </row>
    <row r="10" spans="1:30" ht="15" customHeight="1" thickBot="1" x14ac:dyDescent="0.25">
      <c r="A10" s="124" t="s">
        <v>16</v>
      </c>
      <c r="B10" s="125"/>
      <c r="C10" s="125"/>
      <c r="D10" s="125"/>
      <c r="E10" s="125"/>
      <c r="F10" s="125"/>
      <c r="G10" s="125"/>
      <c r="H10" s="125"/>
      <c r="I10" s="110"/>
      <c r="J10" s="110"/>
      <c r="K10" s="110"/>
      <c r="L10" s="110"/>
      <c r="M10" s="110"/>
      <c r="N10" s="110"/>
      <c r="AD10" s="52">
        <f>(AD8-AD4-AD2)/AD8</f>
        <v>0</v>
      </c>
    </row>
    <row r="11" spans="1:30" ht="12.95" customHeight="1" thickTop="1" x14ac:dyDescent="0.2">
      <c r="A11" s="104" t="str">
        <f>IF(Sol!$D$5="OFF","     ","Enter the appropriate amounts/formulas in the answer cells, or select from the drop-down list. An asterisk (*) will")</f>
        <v>Enter the appropriate amounts/formulas in the answer cells, or select from the drop-down list. An asterisk (*) will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43"/>
      <c r="N11" s="38"/>
      <c r="AD11" t="s">
        <v>22</v>
      </c>
    </row>
    <row r="12" spans="1:30" ht="12.95" customHeight="1" x14ac:dyDescent="0.2">
      <c r="A12" s="104" t="str">
        <f>IF(Sol!$D$5="OFF","     ","appear to the right or below of incorrect entries in outlined answer cells. Essay answers will not be graded.")</f>
        <v>appear to the right or below of incorrect entries in outlined answer cells. Essay answers will not be graded.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43"/>
      <c r="N12" s="38"/>
      <c r="AD12" t="s">
        <v>23</v>
      </c>
    </row>
    <row r="13" spans="1:30" ht="12.95" customHeight="1" x14ac:dyDescent="0.2">
      <c r="A13" s="42" t="s">
        <v>32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5"/>
      <c r="N13" s="44"/>
      <c r="AD13" t="s">
        <v>24</v>
      </c>
    </row>
    <row r="14" spans="1:30" ht="15" customHeight="1" x14ac:dyDescent="0.2"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43"/>
      <c r="N14" s="42"/>
      <c r="AD14" s="49" t="s">
        <v>25</v>
      </c>
    </row>
    <row r="15" spans="1:30" ht="12.75" customHeight="1" x14ac:dyDescent="0.2">
      <c r="A15" s="98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AD15" s="49" t="s">
        <v>26</v>
      </c>
    </row>
    <row r="16" spans="1:30" ht="15" customHeight="1" x14ac:dyDescent="0.2">
      <c r="B16" s="57" t="s">
        <v>9</v>
      </c>
      <c r="C16" s="55"/>
      <c r="D16" s="131"/>
      <c r="E16" s="132"/>
      <c r="F16" s="133"/>
      <c r="G16" s="33" t="str">
        <f>IF(Sol!$D$5="OFF","",IF(D16="","  ",IF(AND(D16&lt;&gt;"",D16&lt;&gt;Sol!D16),"*"," ")))</f>
        <v xml:space="preserve">  </v>
      </c>
      <c r="H16" s="14"/>
      <c r="I16" s="33" t="str">
        <f>IF(Sol!$D$5="OFF","",IF(H16="","  ",IF(AND(H16&lt;&gt;"",H16&lt;&gt;Sol!H16),"*"," ")))</f>
        <v xml:space="preserve">  </v>
      </c>
      <c r="J16" s="62"/>
      <c r="K16" s="7"/>
      <c r="O16" t="s">
        <v>7</v>
      </c>
      <c r="AD16" s="53" t="s">
        <v>27</v>
      </c>
    </row>
    <row r="17" spans="1:15" ht="15" customHeight="1" x14ac:dyDescent="0.2">
      <c r="B17" s="58"/>
      <c r="C17" s="56"/>
      <c r="D17" s="128"/>
      <c r="E17" s="129"/>
      <c r="F17" s="130"/>
      <c r="G17" s="33" t="str">
        <f>IF(Sol!$D$5="OFF","",IF(D17="","  ",IF(AND(D17&lt;&gt;"",D17&lt;&gt;Sol!D17),"*"," ")))</f>
        <v xml:space="preserve">  </v>
      </c>
      <c r="H17" s="2"/>
      <c r="I17" s="33"/>
      <c r="J17" s="14"/>
      <c r="K17" s="96" t="str">
        <f>IF(Sol!$D$5="OFF","",IF(J17="","  ",IF(AND(J17&lt;&gt;"",J17&lt;&gt;Sol!J17),"*"," ")))</f>
        <v xml:space="preserve">  </v>
      </c>
      <c r="O17" t="s">
        <v>6</v>
      </c>
    </row>
    <row r="18" spans="1:15" ht="12.75" customHeight="1" x14ac:dyDescent="0.2">
      <c r="B18" s="58"/>
      <c r="C18" s="56"/>
      <c r="D18" s="2"/>
      <c r="E18" s="2"/>
      <c r="F18" s="2"/>
      <c r="G18" s="30"/>
      <c r="H18" s="2"/>
      <c r="I18" s="32" t="str">
        <f>IF(OR(H18=Sol!H18,H18=""),""," *")</f>
        <v/>
      </c>
      <c r="J18" s="2"/>
      <c r="K18" s="7" t="str">
        <f>IF(OR(J18=Sol!J18,J18=""),""," *")</f>
        <v/>
      </c>
      <c r="O18" t="s">
        <v>2</v>
      </c>
    </row>
    <row r="19" spans="1:15" ht="15" customHeight="1" x14ac:dyDescent="0.2">
      <c r="B19" s="57" t="s">
        <v>10</v>
      </c>
      <c r="C19" s="55"/>
      <c r="D19" s="131"/>
      <c r="E19" s="132"/>
      <c r="F19" s="133"/>
      <c r="G19" s="33" t="str">
        <f>IF(Sol!$D$5="OFF","",IF(D19="","  ",IF(AND(D19&lt;&gt;"",D19&lt;&gt;Sol!D19),"*"," ")))</f>
        <v xml:space="preserve">  </v>
      </c>
      <c r="H19" s="14"/>
      <c r="I19" s="33" t="str">
        <f>IF(Sol!$D$5="OFF","",IF(H19="","  ",IF(AND(H19&lt;&gt;"",H19&lt;&gt;Sol!H19),"*"," ")))</f>
        <v xml:space="preserve">  </v>
      </c>
      <c r="J19" s="62"/>
      <c r="K19" s="7"/>
      <c r="O19" t="s">
        <v>8</v>
      </c>
    </row>
    <row r="20" spans="1:15" ht="15" customHeight="1" x14ac:dyDescent="0.2">
      <c r="B20" s="58"/>
      <c r="C20" s="56"/>
      <c r="D20" s="128"/>
      <c r="E20" s="129"/>
      <c r="F20" s="130"/>
      <c r="G20" s="33" t="str">
        <f>IF(Sol!$D$5="OFF","",IF(D20="","  ",IF(AND(D20&lt;&gt;"",D20&lt;&gt;Sol!D20),"*"," ")))</f>
        <v xml:space="preserve">  </v>
      </c>
      <c r="H20" s="2"/>
      <c r="I20" s="33"/>
      <c r="J20" s="14"/>
      <c r="K20" s="96" t="str">
        <f>IF(Sol!$D$5="OFF","",IF(J20="","  ",IF(AND(J20&lt;&gt;"",J20&lt;&gt;Sol!J20),"*"," ")))</f>
        <v xml:space="preserve">  </v>
      </c>
      <c r="O20" t="s">
        <v>3</v>
      </c>
    </row>
    <row r="21" spans="1:15" ht="12.75" customHeight="1" x14ac:dyDescent="0.2">
      <c r="B21" s="58"/>
      <c r="C21" s="56"/>
      <c r="D21" s="2"/>
      <c r="E21" s="2"/>
      <c r="F21" s="2"/>
      <c r="G21" s="30"/>
      <c r="H21" s="2"/>
      <c r="I21" s="32" t="str">
        <f>IF(OR(H21=Sol!H21,H21=""),""," *")</f>
        <v/>
      </c>
      <c r="J21" s="2"/>
      <c r="K21" s="7" t="str">
        <f>IF(OR(J21=Sol!J21,J21=""),""," *")</f>
        <v/>
      </c>
    </row>
    <row r="22" spans="1:15" ht="15" customHeight="1" x14ac:dyDescent="0.2">
      <c r="B22" s="57" t="s">
        <v>11</v>
      </c>
      <c r="C22" s="55"/>
      <c r="D22" s="131"/>
      <c r="E22" s="132"/>
      <c r="F22" s="133"/>
      <c r="G22" s="33" t="str">
        <f>IF(Sol!$D$5="OFF","",IF(D22="","  ",IF(AND(D22&lt;&gt;"",D22&lt;&gt;Sol!D22),"*"," ")))</f>
        <v xml:space="preserve">  </v>
      </c>
      <c r="H22" s="14"/>
      <c r="I22" s="33" t="str">
        <f>IF(Sol!$D$5="OFF","",IF(H22="","  ",IF(AND(H22&lt;&gt;"",H22&lt;&gt;Sol!H22),"*"," ")))</f>
        <v xml:space="preserve">  </v>
      </c>
      <c r="J22" s="62"/>
      <c r="K22" s="7"/>
    </row>
    <row r="23" spans="1:15" ht="15" customHeight="1" x14ac:dyDescent="0.2">
      <c r="B23" s="58"/>
      <c r="C23" s="56"/>
      <c r="D23" s="128"/>
      <c r="E23" s="129"/>
      <c r="F23" s="130"/>
      <c r="G23" s="33" t="str">
        <f>IF(Sol!$D$5="OFF","",IF(D23="","  ",IF(AND(D23&lt;&gt;"",D23&lt;&gt;Sol!D23),"*"," ")))</f>
        <v xml:space="preserve">  </v>
      </c>
      <c r="H23" s="2"/>
      <c r="I23" s="33"/>
      <c r="J23" s="14"/>
      <c r="K23" s="96" t="str">
        <f>IF(Sol!$D$5="OFF","",IF(J23="","  ",IF(AND(J23&lt;&gt;"",J23&lt;&gt;Sol!J23),"*"," ")))</f>
        <v xml:space="preserve">  </v>
      </c>
    </row>
    <row r="24" spans="1:15" ht="12.75" customHeight="1" x14ac:dyDescent="0.2">
      <c r="B24" s="58"/>
      <c r="C24" s="56"/>
      <c r="D24" s="2"/>
      <c r="E24" s="2"/>
      <c r="F24" s="2"/>
      <c r="G24" s="31"/>
      <c r="H24" s="2"/>
      <c r="I24" s="32" t="str">
        <f>IF(OR(H24=Sol!H24,H24=""),""," *")</f>
        <v/>
      </c>
      <c r="J24" s="2"/>
      <c r="K24" s="7" t="str">
        <f>IF(OR(J24=Sol!J24,J24=""),""," *")</f>
        <v/>
      </c>
    </row>
    <row r="25" spans="1:15" ht="15" customHeight="1" x14ac:dyDescent="0.2">
      <c r="B25" s="57" t="s">
        <v>12</v>
      </c>
      <c r="C25" s="55"/>
      <c r="D25" s="131"/>
      <c r="E25" s="132"/>
      <c r="F25" s="133"/>
      <c r="G25" s="33" t="str">
        <f>IF(Sol!$D$5="OFF","",IF(D25="","  ",IF(AND(D25&lt;&gt;"",D25&lt;&gt;Sol!D25),"*"," ")))</f>
        <v xml:space="preserve">  </v>
      </c>
      <c r="H25" s="14"/>
      <c r="I25" s="33" t="str">
        <f>IF(Sol!$D$5="OFF","",IF(H25="","  ",IF(AND(H25&lt;&gt;"",H25&lt;&gt;Sol!H25),"*"," ")))</f>
        <v xml:space="preserve">  </v>
      </c>
      <c r="J25" s="62"/>
      <c r="K25" s="7"/>
    </row>
    <row r="26" spans="1:15" ht="15" customHeight="1" x14ac:dyDescent="0.2">
      <c r="B26" s="3"/>
      <c r="C26" s="2"/>
      <c r="D26" s="128"/>
      <c r="E26" s="129"/>
      <c r="F26" s="130"/>
      <c r="G26" s="33" t="str">
        <f>IF(Sol!$D$5="OFF","",IF(D26="","  ",IF(AND(D26&lt;&gt;"",D26&lt;&gt;Sol!D26),"*"," ")))</f>
        <v xml:space="preserve">  </v>
      </c>
      <c r="H26" s="2"/>
      <c r="I26" s="33"/>
      <c r="J26" s="14"/>
      <c r="K26" s="96" t="str">
        <f>IF(Sol!$D$5="OFF","",IF(J26="","  ",IF(AND(J26&lt;&gt;"",J26&lt;&gt;Sol!J26),"*"," ")))</f>
        <v xml:space="preserve">  </v>
      </c>
    </row>
    <row r="27" spans="1:15" ht="12.75" customHeight="1" x14ac:dyDescent="0.2">
      <c r="B27" s="4"/>
      <c r="C27" s="5"/>
      <c r="D27" s="5"/>
      <c r="E27" s="5"/>
      <c r="F27" s="5"/>
      <c r="G27" s="25"/>
      <c r="H27" s="5"/>
      <c r="I27" s="5"/>
      <c r="J27" s="5"/>
      <c r="K27" s="6"/>
    </row>
    <row r="29" spans="1:15" x14ac:dyDescent="0.2">
      <c r="A29" s="98" t="s">
        <v>5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22"/>
    </row>
    <row r="30" spans="1:15" ht="13.5" thickBot="1" x14ac:dyDescent="0.25">
      <c r="B30" s="47"/>
      <c r="C30" s="126" t="s">
        <v>2</v>
      </c>
      <c r="D30" s="127"/>
      <c r="E30" s="127"/>
      <c r="F30" s="127"/>
      <c r="G30" s="11"/>
      <c r="H30" s="11"/>
      <c r="I30" s="126" t="s">
        <v>7</v>
      </c>
      <c r="J30" s="126"/>
      <c r="K30" s="126"/>
      <c r="L30" s="126"/>
      <c r="M30" s="23"/>
    </row>
    <row r="31" spans="1:15" ht="15" customHeight="1" x14ac:dyDescent="0.2">
      <c r="B31" s="29" t="str">
        <f>IF(OR(B30=Sol!B30,B30=""),""," *")</f>
        <v/>
      </c>
      <c r="C31" s="106"/>
      <c r="D31" s="20"/>
      <c r="E31" s="61"/>
      <c r="F31" s="21"/>
      <c r="G31" s="11"/>
      <c r="H31" s="11"/>
      <c r="I31" s="60"/>
      <c r="J31" s="20"/>
      <c r="K31" s="61"/>
      <c r="L31" s="21"/>
      <c r="M31" s="23"/>
    </row>
    <row r="32" spans="1:15" x14ac:dyDescent="0.2">
      <c r="B32" s="29" t="str">
        <f>IF(OR(B31=Sol!B31,B31=""),""," *")</f>
        <v/>
      </c>
      <c r="C32" s="48"/>
      <c r="D32" s="54" t="str">
        <f>IF(Sol!$D$5="OFF","",IF(D31="","  ",IF(AND(D31&lt;&gt;"",D31&lt;&gt;Sol!D31),"*"," ")))</f>
        <v xml:space="preserve">  </v>
      </c>
      <c r="E32" s="28"/>
      <c r="F32" s="54" t="str">
        <f>IF(Sol!$D$5="OFF","",IF(F31="","  ",IF(AND(F31&lt;&gt;"",F31&lt;&gt;Sol!F31),"*"," ")))</f>
        <v xml:space="preserve">  </v>
      </c>
      <c r="G32" s="11"/>
      <c r="H32" s="11"/>
      <c r="I32" s="48"/>
      <c r="J32" s="54" t="str">
        <f>IF(Sol!$D$5="OFF","",IF(J31="","  ",IF(AND(J31&lt;&gt;"",J31&lt;&gt;Sol!J31),"*"," ")))</f>
        <v xml:space="preserve">  </v>
      </c>
      <c r="K32" s="28"/>
      <c r="L32" s="54" t="str">
        <f>IF(Sol!$D$5="OFF","",IF(L31="","  ",IF(AND(L31&lt;&gt;"",L31&lt;&gt;Sol!L31),"*"," ")))</f>
        <v xml:space="preserve">  </v>
      </c>
      <c r="M32" s="23"/>
    </row>
    <row r="33" spans="1:21" x14ac:dyDescent="0.2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23"/>
      <c r="U33" s="59"/>
    </row>
    <row r="34" spans="1:21" ht="13.5" thickBot="1" x14ac:dyDescent="0.25">
      <c r="B34" s="47"/>
      <c r="C34" s="126" t="s">
        <v>3</v>
      </c>
      <c r="D34" s="127"/>
      <c r="E34" s="127"/>
      <c r="F34" s="127"/>
      <c r="G34" s="11"/>
      <c r="H34" s="11"/>
      <c r="I34" s="11"/>
      <c r="J34" s="11"/>
      <c r="K34" s="11"/>
      <c r="L34" s="11"/>
      <c r="M34" s="23"/>
    </row>
    <row r="35" spans="1:21" ht="15" customHeight="1" thickBot="1" x14ac:dyDescent="0.25">
      <c r="B35" s="29" t="str">
        <f>IF(OR(B34=Sol!B34,B34=""),""," *")</f>
        <v/>
      </c>
      <c r="C35" s="60"/>
      <c r="D35" s="20"/>
      <c r="E35" s="61"/>
      <c r="F35" s="21"/>
      <c r="G35" s="11"/>
      <c r="H35" s="11"/>
      <c r="I35" s="126" t="s">
        <v>8</v>
      </c>
      <c r="J35" s="126"/>
      <c r="K35" s="126"/>
      <c r="L35" s="126"/>
      <c r="M35" s="23"/>
    </row>
    <row r="36" spans="1:21" ht="15" customHeight="1" x14ac:dyDescent="0.2">
      <c r="B36" s="29" t="str">
        <f>IF(OR(B35=Sol!B35,B35=""),""," *")</f>
        <v/>
      </c>
      <c r="C36" s="48"/>
      <c r="D36" s="54" t="str">
        <f>IF(Sol!$D$5="OFF","",IF(D35="","  ",IF(AND(D35&lt;&gt;"",D35&lt;&gt;Sol!D35),"*"," ")))</f>
        <v xml:space="preserve">  </v>
      </c>
      <c r="E36" s="28"/>
      <c r="F36" s="54" t="str">
        <f>IF(Sol!$D$5="OFF","",IF(F35="","  ",IF(AND(F35&lt;&gt;"",F35&lt;&gt;Sol!F35),"*"," ")))</f>
        <v xml:space="preserve">  </v>
      </c>
      <c r="G36" s="11"/>
      <c r="H36" s="11"/>
      <c r="I36" s="60"/>
      <c r="J36" s="20"/>
      <c r="K36" s="61"/>
      <c r="L36" s="21"/>
      <c r="M36" s="23"/>
    </row>
    <row r="37" spans="1:21" x14ac:dyDescent="0.2">
      <c r="B37" s="10"/>
      <c r="C37" s="11"/>
      <c r="D37" s="11"/>
      <c r="E37" s="11"/>
      <c r="F37" s="11"/>
      <c r="G37" s="11"/>
      <c r="H37" s="11"/>
      <c r="I37" s="48"/>
      <c r="J37" s="54" t="str">
        <f>IF(Sol!$D$5="OFF","",IF(J36="","  ",IF(AND(J36&lt;&gt;"",J36&lt;&gt;Sol!J36),"*"," ")))</f>
        <v xml:space="preserve">  </v>
      </c>
      <c r="K37" s="28"/>
      <c r="L37" s="54" t="str">
        <f>IF(Sol!$D$5="OFF","",IF(L36="","  ",IF(AND(L36&lt;&gt;"",L36&lt;&gt;Sol!L36),"*"," ")))</f>
        <v xml:space="preserve">  </v>
      </c>
      <c r="M37" s="23"/>
    </row>
    <row r="38" spans="1:21" ht="13.5" thickBot="1" x14ac:dyDescent="0.25">
      <c r="B38" s="47"/>
      <c r="C38" s="126" t="s">
        <v>6</v>
      </c>
      <c r="D38" s="127"/>
      <c r="E38" s="127"/>
      <c r="F38" s="127"/>
      <c r="G38" s="11"/>
      <c r="H38" s="11"/>
      <c r="I38" s="11"/>
      <c r="J38" s="11"/>
      <c r="K38" s="11"/>
      <c r="L38" s="11"/>
      <c r="M38" s="23"/>
    </row>
    <row r="39" spans="1:21" ht="15" customHeight="1" x14ac:dyDescent="0.2">
      <c r="B39" s="29" t="str">
        <f>IF(OR(B38=Sol!B38,B38=""),""," *")</f>
        <v/>
      </c>
      <c r="C39" s="60"/>
      <c r="D39" s="20"/>
      <c r="E39" s="61"/>
      <c r="F39" s="21"/>
      <c r="G39" s="11"/>
      <c r="H39" s="11"/>
      <c r="I39" s="11"/>
      <c r="J39" s="11"/>
      <c r="K39" s="11"/>
      <c r="L39" s="11"/>
      <c r="M39" s="23"/>
    </row>
    <row r="40" spans="1:21" x14ac:dyDescent="0.2">
      <c r="B40" s="29" t="str">
        <f>IF(OR(B39=Sol!B39,B39=""),""," *")</f>
        <v/>
      </c>
      <c r="C40" s="48"/>
      <c r="D40" s="54" t="str">
        <f>IF(Sol!$D$5="OFF","",IF(D39="","  ",IF(AND(D39&lt;&gt;"",D39&lt;&gt;Sol!D39),"*"," ")))</f>
        <v xml:space="preserve">  </v>
      </c>
      <c r="E40" s="28"/>
      <c r="F40" s="54" t="str">
        <f>IF(Sol!$D$5="OFF","",IF(F39="","  ",IF(AND(F39&lt;&gt;"",F39&lt;&gt;Sol!F39),"*"," ")))</f>
        <v xml:space="preserve">  </v>
      </c>
      <c r="G40" s="11"/>
      <c r="H40" s="11"/>
      <c r="I40" s="11"/>
      <c r="J40" s="11"/>
      <c r="K40" s="11"/>
      <c r="L40" s="11"/>
      <c r="M40" s="23"/>
    </row>
    <row r="41" spans="1:21" x14ac:dyDescent="0.2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4"/>
    </row>
    <row r="42" spans="1:2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21" ht="15" customHeight="1" x14ac:dyDescent="0.2">
      <c r="A43" s="97" t="s">
        <v>33</v>
      </c>
      <c r="B43" s="99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21" ht="15" customHeight="1" x14ac:dyDescent="0.2">
      <c r="B44" s="3"/>
      <c r="C44" s="115" t="s">
        <v>34</v>
      </c>
      <c r="D44" s="116"/>
      <c r="E44" s="116"/>
      <c r="F44" s="116"/>
      <c r="G44" s="116"/>
      <c r="H44" s="116"/>
      <c r="I44" s="116"/>
      <c r="J44" s="116"/>
      <c r="K44" s="116"/>
      <c r="L44" s="117"/>
      <c r="M44" s="102"/>
    </row>
    <row r="45" spans="1:21" ht="15" customHeight="1" x14ac:dyDescent="0.2">
      <c r="B45" s="3"/>
      <c r="C45" s="118"/>
      <c r="D45" s="119"/>
      <c r="E45" s="119"/>
      <c r="F45" s="119"/>
      <c r="G45" s="119"/>
      <c r="H45" s="119"/>
      <c r="I45" s="119"/>
      <c r="J45" s="119"/>
      <c r="K45" s="119"/>
      <c r="L45" s="120"/>
      <c r="M45" s="102"/>
    </row>
    <row r="46" spans="1:21" ht="15" customHeight="1" x14ac:dyDescent="0.2">
      <c r="B46" s="3"/>
      <c r="C46" s="118"/>
      <c r="D46" s="119"/>
      <c r="E46" s="119"/>
      <c r="F46" s="119"/>
      <c r="G46" s="119"/>
      <c r="H46" s="119"/>
      <c r="I46" s="119"/>
      <c r="J46" s="119"/>
      <c r="K46" s="119"/>
      <c r="L46" s="120"/>
      <c r="M46" s="102"/>
    </row>
    <row r="47" spans="1:21" ht="15" customHeight="1" x14ac:dyDescent="0.2">
      <c r="B47" s="3"/>
      <c r="C47" s="118"/>
      <c r="D47" s="119"/>
      <c r="E47" s="119"/>
      <c r="F47" s="119"/>
      <c r="G47" s="119"/>
      <c r="H47" s="119"/>
      <c r="I47" s="119"/>
      <c r="J47" s="119"/>
      <c r="K47" s="119"/>
      <c r="L47" s="120"/>
      <c r="M47" s="102"/>
    </row>
    <row r="48" spans="1:21" ht="15" customHeight="1" x14ac:dyDescent="0.2">
      <c r="B48" s="3"/>
      <c r="C48" s="118"/>
      <c r="D48" s="119"/>
      <c r="E48" s="119"/>
      <c r="F48" s="119"/>
      <c r="G48" s="119"/>
      <c r="H48" s="119"/>
      <c r="I48" s="119"/>
      <c r="J48" s="119"/>
      <c r="K48" s="119"/>
      <c r="L48" s="120"/>
      <c r="M48" s="102"/>
    </row>
    <row r="49" spans="2:13" ht="15" customHeight="1" x14ac:dyDescent="0.2">
      <c r="B49" s="3"/>
      <c r="C49" s="118"/>
      <c r="D49" s="119"/>
      <c r="E49" s="119"/>
      <c r="F49" s="119"/>
      <c r="G49" s="119"/>
      <c r="H49" s="119"/>
      <c r="I49" s="119"/>
      <c r="J49" s="119"/>
      <c r="K49" s="119"/>
      <c r="L49" s="120"/>
      <c r="M49" s="102"/>
    </row>
    <row r="50" spans="2:13" ht="15" customHeight="1" x14ac:dyDescent="0.2">
      <c r="B50" s="3"/>
      <c r="C50" s="121"/>
      <c r="D50" s="122"/>
      <c r="E50" s="122"/>
      <c r="F50" s="122"/>
      <c r="G50" s="122"/>
      <c r="H50" s="122"/>
      <c r="I50" s="122"/>
      <c r="J50" s="122"/>
      <c r="K50" s="122"/>
      <c r="L50" s="123"/>
      <c r="M50" s="102"/>
    </row>
    <row r="51" spans="2:13" x14ac:dyDescent="0.2"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103"/>
    </row>
  </sheetData>
  <sheetProtection password="EF22" sheet="1" objects="1" scenarios="1"/>
  <mergeCells count="24">
    <mergeCell ref="D23:F23"/>
    <mergeCell ref="D25:F25"/>
    <mergeCell ref="D26:F26"/>
    <mergeCell ref="A1:L1"/>
    <mergeCell ref="A2:C2"/>
    <mergeCell ref="D2:L2"/>
    <mergeCell ref="A3:C3"/>
    <mergeCell ref="D3:L3"/>
    <mergeCell ref="D5:L5"/>
    <mergeCell ref="D7:F7"/>
    <mergeCell ref="A8:N8"/>
    <mergeCell ref="A9:N9"/>
    <mergeCell ref="C44:L50"/>
    <mergeCell ref="A10:N10"/>
    <mergeCell ref="C30:F30"/>
    <mergeCell ref="C34:F34"/>
    <mergeCell ref="C38:F38"/>
    <mergeCell ref="I30:L30"/>
    <mergeCell ref="D17:F17"/>
    <mergeCell ref="D19:F19"/>
    <mergeCell ref="D20:F20"/>
    <mergeCell ref="D22:F22"/>
    <mergeCell ref="D16:F16"/>
    <mergeCell ref="I35:L35"/>
  </mergeCells>
  <phoneticPr fontId="4" type="noConversion"/>
  <dataValidations xWindow="201" yWindow="508" count="6"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sqref="E15:F15">
      <formula1>#REF!</formula1>
    </dataValidation>
    <dataValidation type="list" allowBlank="1" showErrorMessage="1" prompt="Select from the drop-down list." sqref="D25:F26">
      <formula1>$O$16:$O$20</formula1>
    </dataValidation>
    <dataValidation allowBlank="1" showErrorMessage="1" sqref="F35"/>
    <dataValidation type="list" allowBlank="1" showErrorMessage="1" prompt="Select from the drop-down list." sqref="D17:F17 D19:F20 D22:F23">
      <formula1>$O$16:$O$20</formula1>
    </dataValidation>
    <dataValidation allowBlank="1" showInputMessage="1" showErrorMessage="1" prompt="Enter transaction number here" sqref="K36 I36 I31 K31 E39 E35 E31 C31 C35 C39"/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style="27" customWidth="1"/>
    <col min="2" max="3" width="3.28515625" style="27" customWidth="1"/>
    <col min="4" max="4" width="12.7109375" style="27" customWidth="1"/>
    <col min="5" max="5" width="3.140625" style="27" customWidth="1"/>
    <col min="6" max="6" width="12.7109375" style="27" customWidth="1"/>
    <col min="7" max="7" width="5.42578125" style="27" customWidth="1"/>
    <col min="8" max="8" width="12.7109375" style="27" customWidth="1"/>
    <col min="9" max="9" width="3.28515625" style="27" customWidth="1"/>
    <col min="10" max="10" width="12.7109375" style="27" customWidth="1"/>
    <col min="11" max="11" width="3.28515625" style="27" customWidth="1"/>
    <col min="12" max="12" width="12.7109375" style="27" customWidth="1"/>
    <col min="13" max="13" width="3.7109375" style="27" customWidth="1"/>
    <col min="14" max="14" width="9.140625" style="27"/>
    <col min="15" max="15" width="0" style="27" hidden="1" customWidth="1"/>
    <col min="16" max="16384" width="9.140625" style="27"/>
  </cols>
  <sheetData>
    <row r="1" spans="1:15" ht="18.95" customHeight="1" x14ac:dyDescent="0.4">
      <c r="A1" s="160" t="s">
        <v>30</v>
      </c>
      <c r="B1" s="160"/>
      <c r="C1" s="160"/>
      <c r="D1" s="160"/>
      <c r="E1" s="160"/>
      <c r="F1" s="110"/>
      <c r="G1" s="110"/>
      <c r="H1" s="110"/>
      <c r="I1" s="110"/>
      <c r="J1" s="110"/>
      <c r="K1" s="110"/>
      <c r="L1" s="110"/>
      <c r="M1" s="105"/>
      <c r="N1" s="34"/>
    </row>
    <row r="2" spans="1:15" ht="15" customHeight="1" x14ac:dyDescent="0.2">
      <c r="A2" s="136" t="s">
        <v>0</v>
      </c>
      <c r="B2" s="137"/>
      <c r="C2" s="138"/>
      <c r="D2" s="161" t="s">
        <v>28</v>
      </c>
      <c r="E2" s="158"/>
      <c r="F2" s="158"/>
      <c r="G2" s="158"/>
      <c r="H2" s="162"/>
      <c r="I2" s="162"/>
      <c r="J2" s="162"/>
      <c r="K2" s="162"/>
      <c r="L2" s="162"/>
      <c r="M2" s="105"/>
      <c r="N2" s="34"/>
    </row>
    <row r="3" spans="1:15" ht="15" customHeight="1" x14ac:dyDescent="0.2">
      <c r="A3" s="136" t="s">
        <v>1</v>
      </c>
      <c r="B3" s="137"/>
      <c r="C3" s="138"/>
      <c r="D3" s="161"/>
      <c r="E3" s="158"/>
      <c r="F3" s="158"/>
      <c r="G3" s="158"/>
      <c r="H3" s="162"/>
      <c r="I3" s="162"/>
      <c r="J3" s="162"/>
      <c r="K3" s="162"/>
      <c r="L3" s="162"/>
      <c r="M3" s="105"/>
      <c r="N3" s="34"/>
    </row>
    <row r="4" spans="1:15" ht="13.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63"/>
      <c r="N4" s="63"/>
    </row>
    <row r="5" spans="1:15" ht="15" customHeight="1" x14ac:dyDescent="0.2">
      <c r="A5" s="36" t="s">
        <v>29</v>
      </c>
      <c r="B5" s="38"/>
      <c r="C5" s="39"/>
      <c r="D5" s="141" t="str">
        <f>IF('Ex. 2-9'!D7=100200,"OFF","ON")</f>
        <v>ON</v>
      </c>
      <c r="E5" s="142"/>
      <c r="F5" s="142"/>
      <c r="G5" s="142"/>
      <c r="H5" s="142"/>
      <c r="I5" s="142"/>
      <c r="J5" s="64"/>
      <c r="K5" s="64"/>
      <c r="L5" s="64"/>
      <c r="M5" s="63"/>
      <c r="N5" s="63"/>
    </row>
    <row r="6" spans="1:15" ht="12" customHeight="1" x14ac:dyDescent="0.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63"/>
      <c r="N6" s="63"/>
    </row>
    <row r="7" spans="1:15" ht="15" customHeight="1" x14ac:dyDescent="0.2">
      <c r="A7" s="40"/>
      <c r="B7" s="38"/>
      <c r="C7" s="38"/>
      <c r="D7" s="109"/>
      <c r="E7" s="110"/>
      <c r="F7" s="110"/>
      <c r="G7" s="38"/>
      <c r="H7" s="38"/>
      <c r="I7" s="38"/>
      <c r="J7" s="38"/>
      <c r="K7" s="38"/>
      <c r="L7" s="38"/>
      <c r="M7" s="41"/>
      <c r="N7" s="41"/>
    </row>
    <row r="8" spans="1:15" ht="15" customHeight="1" x14ac:dyDescent="0.2">
      <c r="A8" s="111" t="s">
        <v>14</v>
      </c>
      <c r="B8" s="112"/>
      <c r="C8" s="112"/>
      <c r="D8" s="112"/>
      <c r="E8" s="112"/>
      <c r="F8" s="112"/>
      <c r="G8" s="112"/>
      <c r="H8" s="112"/>
      <c r="I8" s="110"/>
      <c r="J8" s="110"/>
      <c r="K8" s="110"/>
      <c r="L8" s="110"/>
      <c r="M8" s="110"/>
      <c r="N8" s="110"/>
    </row>
    <row r="9" spans="1:15" ht="15" customHeight="1" x14ac:dyDescent="0.2">
      <c r="A9" s="113" t="s">
        <v>15</v>
      </c>
      <c r="B9" s="114"/>
      <c r="C9" s="114"/>
      <c r="D9" s="114"/>
      <c r="E9" s="114"/>
      <c r="F9" s="114"/>
      <c r="G9" s="114"/>
      <c r="H9" s="114"/>
      <c r="I9" s="110"/>
      <c r="J9" s="110"/>
      <c r="K9" s="110"/>
      <c r="L9" s="110"/>
      <c r="M9" s="110"/>
      <c r="N9" s="110"/>
    </row>
    <row r="10" spans="1:15" ht="15" customHeight="1" x14ac:dyDescent="0.2">
      <c r="A10" s="124" t="s">
        <v>16</v>
      </c>
      <c r="B10" s="125"/>
      <c r="C10" s="125"/>
      <c r="D10" s="125"/>
      <c r="E10" s="125"/>
      <c r="F10" s="125"/>
      <c r="G10" s="125"/>
      <c r="H10" s="125"/>
      <c r="I10" s="110"/>
      <c r="J10" s="110"/>
      <c r="K10" s="110"/>
      <c r="L10" s="110"/>
      <c r="M10" s="110"/>
      <c r="N10" s="110"/>
    </row>
    <row r="11" spans="1:15" ht="12.95" customHeight="1" x14ac:dyDescent="0.2">
      <c r="A11" s="42" t="s">
        <v>35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38"/>
      <c r="N11" s="38"/>
    </row>
    <row r="12" spans="1:15" ht="12.95" customHeight="1" x14ac:dyDescent="0.2">
      <c r="A12" s="42" t="s">
        <v>36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38"/>
      <c r="N12" s="38"/>
    </row>
    <row r="13" spans="1:15" ht="12.95" customHeight="1" x14ac:dyDescent="0.2">
      <c r="A13" s="42" t="s">
        <v>32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4"/>
      <c r="N13" s="38"/>
    </row>
    <row r="14" spans="1:15" ht="15" customHeight="1" x14ac:dyDescent="0.2">
      <c r="A14" s="42"/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38"/>
      <c r="N14" s="38"/>
    </row>
    <row r="15" spans="1:15" ht="12.75" customHeight="1" x14ac:dyDescent="0.2">
      <c r="A15" s="97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L15" s="38"/>
    </row>
    <row r="16" spans="1:15" ht="15" customHeight="1" x14ac:dyDescent="0.2">
      <c r="A16" s="38"/>
      <c r="B16" s="65" t="s">
        <v>9</v>
      </c>
      <c r="C16" s="66"/>
      <c r="D16" s="157" t="s">
        <v>6</v>
      </c>
      <c r="E16" s="158"/>
      <c r="F16" s="159"/>
      <c r="G16" s="26" t="str">
        <f>IF(OR(D16=Sol!D16,D16=""),""," *")</f>
        <v/>
      </c>
      <c r="H16" s="67">
        <v>73900</v>
      </c>
      <c r="I16" s="33" t="str">
        <f>IF(OR(H16=Sol!H16,H16=""),""," *")</f>
        <v/>
      </c>
      <c r="J16" s="68"/>
      <c r="K16" s="7" t="str">
        <f>IF(OR(J16=Sol!J16,J16=""),""," *")</f>
        <v/>
      </c>
      <c r="L16" s="38"/>
      <c r="O16" t="s">
        <v>7</v>
      </c>
    </row>
    <row r="17" spans="1:15" ht="15" customHeight="1" x14ac:dyDescent="0.2">
      <c r="A17" s="38"/>
      <c r="B17" s="69"/>
      <c r="C17" s="70"/>
      <c r="D17" s="154" t="s">
        <v>8</v>
      </c>
      <c r="E17" s="155"/>
      <c r="F17" s="156"/>
      <c r="G17" s="26" t="str">
        <f>IF(OR(D17=Sol!D17,D17=""),""," *")</f>
        <v/>
      </c>
      <c r="H17" s="70"/>
      <c r="I17" s="33" t="str">
        <f>IF(OR(H17=Sol!H17,H17=""),""," *")</f>
        <v/>
      </c>
      <c r="J17" s="67">
        <v>73900</v>
      </c>
      <c r="K17" s="7" t="str">
        <f>IF(OR(J17=Sol!J17,J17=""),""," *")</f>
        <v/>
      </c>
      <c r="L17" s="38"/>
      <c r="O17" t="s">
        <v>6</v>
      </c>
    </row>
    <row r="18" spans="1:15" ht="12.75" customHeight="1" x14ac:dyDescent="0.2">
      <c r="A18" s="38"/>
      <c r="B18" s="69"/>
      <c r="C18" s="70"/>
      <c r="D18" s="70"/>
      <c r="E18" s="70"/>
      <c r="F18" s="70"/>
      <c r="G18" s="71"/>
      <c r="H18" s="70"/>
      <c r="I18" s="33" t="str">
        <f>IF(OR(H18=Sol!H18,H18=""),""," *")</f>
        <v/>
      </c>
      <c r="J18" s="70"/>
      <c r="K18" s="7" t="str">
        <f>IF(OR(J18=Sol!J18,J18=""),""," *")</f>
        <v/>
      </c>
      <c r="L18" s="38"/>
      <c r="O18" t="s">
        <v>2</v>
      </c>
    </row>
    <row r="19" spans="1:15" ht="15" customHeight="1" x14ac:dyDescent="0.2">
      <c r="A19" s="38"/>
      <c r="B19" s="65" t="s">
        <v>10</v>
      </c>
      <c r="C19" s="66"/>
      <c r="D19" s="157" t="s">
        <v>3</v>
      </c>
      <c r="E19" s="158"/>
      <c r="F19" s="159"/>
      <c r="G19" s="26" t="str">
        <f>IF(OR(D19=Sol!D19,D19=""),""," *")</f>
        <v/>
      </c>
      <c r="H19" s="67">
        <v>1960</v>
      </c>
      <c r="I19" s="33" t="str">
        <f>IF(OR(H19=Sol!H19,H19=""),""," *")</f>
        <v/>
      </c>
      <c r="J19" s="68"/>
      <c r="K19" s="7" t="str">
        <f>IF(OR(J19=Sol!J19,J19=""),""," *")</f>
        <v/>
      </c>
      <c r="L19" s="38"/>
      <c r="O19" t="s">
        <v>8</v>
      </c>
    </row>
    <row r="20" spans="1:15" ht="15" customHeight="1" x14ac:dyDescent="0.2">
      <c r="A20" s="38"/>
      <c r="B20" s="69"/>
      <c r="C20" s="70"/>
      <c r="D20" s="154" t="s">
        <v>7</v>
      </c>
      <c r="E20" s="155"/>
      <c r="F20" s="156"/>
      <c r="G20" s="26" t="str">
        <f>IF(OR(D20=Sol!D20,D20=""),""," *")</f>
        <v/>
      </c>
      <c r="H20" s="70"/>
      <c r="I20" s="33" t="str">
        <f>IF(OR(H20=Sol!H20,H20=""),""," *")</f>
        <v/>
      </c>
      <c r="J20" s="67">
        <v>1960</v>
      </c>
      <c r="K20" s="7" t="str">
        <f>IF(OR(J20=Sol!J20,J20=""),""," *")</f>
        <v/>
      </c>
      <c r="L20" s="38"/>
      <c r="O20" t="s">
        <v>3</v>
      </c>
    </row>
    <row r="21" spans="1:15" ht="12.75" customHeight="1" x14ac:dyDescent="0.2">
      <c r="A21" s="38"/>
      <c r="B21" s="69"/>
      <c r="C21" s="70"/>
      <c r="D21" s="70"/>
      <c r="E21" s="70"/>
      <c r="F21" s="70"/>
      <c r="G21" s="71"/>
      <c r="H21" s="70"/>
      <c r="I21" s="33" t="str">
        <f>IF(OR(H21=Sol!H21,H21=""),""," *")</f>
        <v/>
      </c>
      <c r="J21" s="70"/>
      <c r="K21" s="7" t="str">
        <f>IF(OR(J21=Sol!J21,J21=""),""," *")</f>
        <v/>
      </c>
      <c r="L21" s="38"/>
    </row>
    <row r="22" spans="1:15" ht="15" customHeight="1" x14ac:dyDescent="0.2">
      <c r="A22" s="38"/>
      <c r="B22" s="65" t="s">
        <v>11</v>
      </c>
      <c r="C22" s="66"/>
      <c r="D22" s="157" t="s">
        <v>2</v>
      </c>
      <c r="E22" s="158"/>
      <c r="F22" s="159"/>
      <c r="G22" s="26" t="str">
        <f>IF(OR(D22=Sol!D22,D22=""),""," *")</f>
        <v/>
      </c>
      <c r="H22" s="67">
        <v>62770</v>
      </c>
      <c r="I22" s="33" t="str">
        <f>IF(OR(H22=Sol!H22,H22=""),""," *")</f>
        <v/>
      </c>
      <c r="J22" s="68"/>
      <c r="K22" s="7" t="str">
        <f>IF(OR(J22=Sol!J22,J22=""),""," *")</f>
        <v/>
      </c>
      <c r="L22" s="38"/>
    </row>
    <row r="23" spans="1:15" ht="15" customHeight="1" x14ac:dyDescent="0.2">
      <c r="A23" s="38"/>
      <c r="B23" s="69"/>
      <c r="C23" s="70"/>
      <c r="D23" s="154" t="s">
        <v>6</v>
      </c>
      <c r="E23" s="155"/>
      <c r="F23" s="156"/>
      <c r="G23" s="26" t="str">
        <f>IF(OR(D23=Sol!D23,D23=""),""," *")</f>
        <v/>
      </c>
      <c r="H23" s="70"/>
      <c r="I23" s="33" t="str">
        <f>IF(OR(H23=Sol!H23,H23=""),""," *")</f>
        <v/>
      </c>
      <c r="J23" s="67">
        <v>62770</v>
      </c>
      <c r="K23" s="7" t="str">
        <f>IF(OR(J23=Sol!J23,J23=""),""," *")</f>
        <v/>
      </c>
      <c r="L23" s="38"/>
    </row>
    <row r="24" spans="1:15" ht="12.75" customHeight="1" x14ac:dyDescent="0.2">
      <c r="A24" s="38"/>
      <c r="B24" s="69"/>
      <c r="C24" s="70"/>
      <c r="D24" s="70"/>
      <c r="E24" s="70"/>
      <c r="F24" s="70"/>
      <c r="G24" s="72"/>
      <c r="H24" s="70"/>
      <c r="I24" s="33" t="str">
        <f>IF(OR(H24=Sol!H24,H24=""),""," *")</f>
        <v/>
      </c>
      <c r="J24" s="70"/>
      <c r="K24" s="7" t="str">
        <f>IF(OR(J24=Sol!J24,J24=""),""," *")</f>
        <v/>
      </c>
      <c r="L24" s="38"/>
    </row>
    <row r="25" spans="1:15" ht="15" customHeight="1" x14ac:dyDescent="0.2">
      <c r="A25" s="38"/>
      <c r="B25" s="65" t="s">
        <v>12</v>
      </c>
      <c r="C25" s="66"/>
      <c r="D25" s="157" t="s">
        <v>7</v>
      </c>
      <c r="E25" s="158"/>
      <c r="F25" s="159"/>
      <c r="G25" s="26" t="str">
        <f>IF(OR(D25=Sol!D25,D25=""),""," *")</f>
        <v/>
      </c>
      <c r="H25" s="67">
        <v>820</v>
      </c>
      <c r="I25" s="33" t="str">
        <f>IF(OR(H25=Sol!H25,H25=""),""," *")</f>
        <v/>
      </c>
      <c r="J25" s="68"/>
      <c r="K25" s="7" t="str">
        <f>IF(OR(J25=Sol!J25,J25=""),""," *")</f>
        <v/>
      </c>
      <c r="L25" s="38"/>
    </row>
    <row r="26" spans="1:15" ht="15" customHeight="1" x14ac:dyDescent="0.2">
      <c r="A26" s="38"/>
      <c r="B26" s="73"/>
      <c r="C26" s="70"/>
      <c r="D26" s="154" t="s">
        <v>2</v>
      </c>
      <c r="E26" s="155"/>
      <c r="F26" s="156"/>
      <c r="G26" s="26" t="str">
        <f>IF(OR(D26=Sol!D26,D26=""),""," *")</f>
        <v/>
      </c>
      <c r="H26" s="70"/>
      <c r="I26" s="33" t="str">
        <f>IF(OR(H26=Sol!H26,H26=""),""," *")</f>
        <v/>
      </c>
      <c r="J26" s="67">
        <v>820</v>
      </c>
      <c r="K26" s="7" t="str">
        <f>IF(OR(J26=Sol!J26,J26=""),""," *")</f>
        <v/>
      </c>
      <c r="L26" s="38"/>
    </row>
    <row r="27" spans="1:15" ht="12.75" customHeight="1" x14ac:dyDescent="0.2">
      <c r="A27" s="38"/>
      <c r="B27" s="74"/>
      <c r="C27" s="75"/>
      <c r="D27" s="75"/>
      <c r="E27" s="75"/>
      <c r="F27" s="75"/>
      <c r="G27" s="25"/>
      <c r="H27" s="75"/>
      <c r="I27" s="75"/>
      <c r="J27" s="75"/>
      <c r="K27" s="76"/>
      <c r="L27" s="38"/>
    </row>
    <row r="28" spans="1:15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">
      <c r="A29" s="97" t="s">
        <v>5</v>
      </c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</row>
    <row r="30" spans="1:15" ht="13.5" thickBot="1" x14ac:dyDescent="0.25">
      <c r="A30" s="38"/>
      <c r="B30" s="80"/>
      <c r="C30" s="152" t="s">
        <v>2</v>
      </c>
      <c r="D30" s="153"/>
      <c r="E30" s="153"/>
      <c r="F30" s="153"/>
      <c r="G30" s="81"/>
      <c r="H30" s="81"/>
      <c r="I30" s="152" t="s">
        <v>7</v>
      </c>
      <c r="J30" s="152"/>
      <c r="K30" s="152"/>
      <c r="L30" s="152"/>
      <c r="M30" s="82"/>
    </row>
    <row r="31" spans="1:15" ht="15" customHeight="1" x14ac:dyDescent="0.2">
      <c r="A31" s="38"/>
      <c r="B31" s="83" t="str">
        <f>IF(OR(B30=Sol!B30,B30=""),""," *")</f>
        <v/>
      </c>
      <c r="C31" s="84" t="s">
        <v>11</v>
      </c>
      <c r="D31" s="85">
        <v>62770</v>
      </c>
      <c r="E31" s="86" t="s">
        <v>12</v>
      </c>
      <c r="F31" s="87">
        <v>820</v>
      </c>
      <c r="G31" s="81"/>
      <c r="H31" s="81"/>
      <c r="I31" s="84" t="s">
        <v>12</v>
      </c>
      <c r="J31" s="85">
        <v>820</v>
      </c>
      <c r="K31" s="86" t="s">
        <v>10</v>
      </c>
      <c r="L31" s="87">
        <v>1960</v>
      </c>
      <c r="M31" s="82"/>
    </row>
    <row r="32" spans="1:15" x14ac:dyDescent="0.2">
      <c r="A32" s="38"/>
      <c r="B32" s="83" t="str">
        <f>IF(OR(B31=Sol!B31,B31=""),""," *")</f>
        <v/>
      </c>
      <c r="C32" s="88"/>
      <c r="D32" s="54"/>
      <c r="E32" s="89"/>
      <c r="F32" s="54"/>
      <c r="G32" s="81"/>
      <c r="H32" s="81"/>
      <c r="I32" s="90"/>
      <c r="J32" s="54"/>
      <c r="K32" s="91"/>
      <c r="L32" s="54"/>
      <c r="M32" s="82"/>
    </row>
    <row r="33" spans="1:13" x14ac:dyDescent="0.2">
      <c r="A33" s="38"/>
      <c r="B33" s="9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</row>
    <row r="34" spans="1:13" ht="13.5" thickBot="1" x14ac:dyDescent="0.25">
      <c r="A34" s="38"/>
      <c r="B34" s="80"/>
      <c r="C34" s="152" t="s">
        <v>3</v>
      </c>
      <c r="D34" s="153"/>
      <c r="E34" s="153"/>
      <c r="F34" s="153"/>
      <c r="G34" s="81"/>
      <c r="H34" s="81"/>
      <c r="I34" s="81"/>
      <c r="J34" s="81"/>
      <c r="K34" s="81"/>
      <c r="L34" s="81"/>
      <c r="M34" s="82"/>
    </row>
    <row r="35" spans="1:13" ht="15" customHeight="1" thickBot="1" x14ac:dyDescent="0.25">
      <c r="A35" s="38"/>
      <c r="B35" s="83" t="str">
        <f>IF(OR(B34=Sol!B34,B34=""),""," *")</f>
        <v/>
      </c>
      <c r="C35" s="84" t="s">
        <v>10</v>
      </c>
      <c r="D35" s="85">
        <v>1960</v>
      </c>
      <c r="E35" s="86"/>
      <c r="F35" s="87">
        <v>0</v>
      </c>
      <c r="G35" s="81"/>
      <c r="H35" s="81"/>
      <c r="I35" s="152" t="s">
        <v>8</v>
      </c>
      <c r="J35" s="152"/>
      <c r="K35" s="152"/>
      <c r="L35" s="152"/>
      <c r="M35" s="82"/>
    </row>
    <row r="36" spans="1:13" ht="15" customHeight="1" x14ac:dyDescent="0.2">
      <c r="A36" s="38"/>
      <c r="B36" s="83" t="str">
        <f>IF(OR(B35=Sol!B35,B35=""),""," *")</f>
        <v/>
      </c>
      <c r="C36" s="88"/>
      <c r="D36" s="54"/>
      <c r="E36" s="89"/>
      <c r="F36" s="54"/>
      <c r="G36" s="81"/>
      <c r="H36" s="81"/>
      <c r="I36" s="84"/>
      <c r="J36" s="85">
        <v>0</v>
      </c>
      <c r="K36" s="86" t="s">
        <v>9</v>
      </c>
      <c r="L36" s="87">
        <v>73900</v>
      </c>
      <c r="M36" s="82"/>
    </row>
    <row r="37" spans="1:13" x14ac:dyDescent="0.2">
      <c r="A37" s="38"/>
      <c r="B37" s="92"/>
      <c r="C37" s="81"/>
      <c r="D37" s="81"/>
      <c r="E37" s="81"/>
      <c r="F37" s="81"/>
      <c r="G37" s="81"/>
      <c r="H37" s="81"/>
      <c r="I37" s="90"/>
      <c r="J37" s="54"/>
      <c r="K37" s="89"/>
      <c r="L37" s="54"/>
      <c r="M37" s="82"/>
    </row>
    <row r="38" spans="1:13" ht="13.5" thickBot="1" x14ac:dyDescent="0.25">
      <c r="A38" s="38"/>
      <c r="B38" s="80"/>
      <c r="C38" s="152" t="s">
        <v>6</v>
      </c>
      <c r="D38" s="153"/>
      <c r="E38" s="153"/>
      <c r="F38" s="153"/>
      <c r="G38" s="81"/>
      <c r="H38" s="81"/>
      <c r="I38" s="81"/>
      <c r="J38" s="81"/>
      <c r="K38" s="81"/>
      <c r="L38" s="81"/>
      <c r="M38" s="82"/>
    </row>
    <row r="39" spans="1:13" ht="15" customHeight="1" x14ac:dyDescent="0.2">
      <c r="A39" s="38"/>
      <c r="B39" s="83" t="str">
        <f>IF(OR(B38=Sol!B38,B38=""),""," *")</f>
        <v/>
      </c>
      <c r="C39" s="84" t="s">
        <v>9</v>
      </c>
      <c r="D39" s="85">
        <v>73900</v>
      </c>
      <c r="E39" s="86" t="s">
        <v>11</v>
      </c>
      <c r="F39" s="87">
        <v>62770</v>
      </c>
      <c r="G39" s="81"/>
      <c r="H39" s="81"/>
      <c r="I39" s="81"/>
      <c r="J39" s="81"/>
      <c r="K39" s="81"/>
      <c r="L39" s="81"/>
      <c r="M39" s="82"/>
    </row>
    <row r="40" spans="1:13" x14ac:dyDescent="0.2">
      <c r="A40" s="38"/>
      <c r="B40" s="83" t="str">
        <f>IF(OR(B39=Sol!B39,B39=""),""," *")</f>
        <v/>
      </c>
      <c r="C40" s="88"/>
      <c r="D40" s="54"/>
      <c r="E40" s="89"/>
      <c r="F40" s="54"/>
      <c r="G40" s="81"/>
      <c r="H40" s="81"/>
      <c r="I40" s="81"/>
      <c r="J40" s="81"/>
      <c r="K40" s="81"/>
      <c r="L40" s="81"/>
      <c r="M40" s="82"/>
    </row>
    <row r="41" spans="1:13" x14ac:dyDescent="0.2">
      <c r="A41" s="38"/>
      <c r="B41" s="93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5"/>
    </row>
    <row r="42" spans="1:13" x14ac:dyDescent="0.2">
      <c r="A42" s="38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3" ht="15" customHeight="1" x14ac:dyDescent="0.2">
      <c r="A43" s="97" t="s">
        <v>33</v>
      </c>
      <c r="B43" s="99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13" ht="15" customHeight="1" x14ac:dyDescent="0.2">
      <c r="A44"/>
      <c r="B44" s="3"/>
      <c r="C44" s="143" t="s">
        <v>37</v>
      </c>
      <c r="D44" s="144"/>
      <c r="E44" s="144"/>
      <c r="F44" s="144"/>
      <c r="G44" s="144"/>
      <c r="H44" s="144"/>
      <c r="I44" s="144"/>
      <c r="J44" s="144"/>
      <c r="K44" s="144"/>
      <c r="L44" s="145"/>
      <c r="M44" s="102"/>
    </row>
    <row r="45" spans="1:13" ht="15" customHeight="1" x14ac:dyDescent="0.2">
      <c r="A45"/>
      <c r="B45" s="3"/>
      <c r="C45" s="146"/>
      <c r="D45" s="147"/>
      <c r="E45" s="147"/>
      <c r="F45" s="147"/>
      <c r="G45" s="147"/>
      <c r="H45" s="147"/>
      <c r="I45" s="147"/>
      <c r="J45" s="147"/>
      <c r="K45" s="147"/>
      <c r="L45" s="148"/>
      <c r="M45" s="102"/>
    </row>
    <row r="46" spans="1:13" ht="15" customHeight="1" x14ac:dyDescent="0.2">
      <c r="A46"/>
      <c r="B46" s="3"/>
      <c r="C46" s="146"/>
      <c r="D46" s="147"/>
      <c r="E46" s="147"/>
      <c r="F46" s="147"/>
      <c r="G46" s="147"/>
      <c r="H46" s="147"/>
      <c r="I46" s="147"/>
      <c r="J46" s="147"/>
      <c r="K46" s="147"/>
      <c r="L46" s="148"/>
      <c r="M46" s="102"/>
    </row>
    <row r="47" spans="1:13" ht="15" customHeight="1" x14ac:dyDescent="0.2">
      <c r="A47"/>
      <c r="B47" s="3"/>
      <c r="C47" s="146"/>
      <c r="D47" s="147"/>
      <c r="E47" s="147"/>
      <c r="F47" s="147"/>
      <c r="G47" s="147"/>
      <c r="H47" s="147"/>
      <c r="I47" s="147"/>
      <c r="J47" s="147"/>
      <c r="K47" s="147"/>
      <c r="L47" s="148"/>
      <c r="M47" s="102"/>
    </row>
    <row r="48" spans="1:13" ht="15" customHeight="1" x14ac:dyDescent="0.2">
      <c r="A48"/>
      <c r="B48" s="3"/>
      <c r="C48" s="146"/>
      <c r="D48" s="147"/>
      <c r="E48" s="147"/>
      <c r="F48" s="147"/>
      <c r="G48" s="147"/>
      <c r="H48" s="147"/>
      <c r="I48" s="147"/>
      <c r="J48" s="147"/>
      <c r="K48" s="147"/>
      <c r="L48" s="148"/>
      <c r="M48" s="102"/>
    </row>
    <row r="49" spans="1:13" ht="15" customHeight="1" x14ac:dyDescent="0.2">
      <c r="A49"/>
      <c r="B49" s="3"/>
      <c r="C49" s="146"/>
      <c r="D49" s="147"/>
      <c r="E49" s="147"/>
      <c r="F49" s="147"/>
      <c r="G49" s="147"/>
      <c r="H49" s="147"/>
      <c r="I49" s="147"/>
      <c r="J49" s="147"/>
      <c r="K49" s="147"/>
      <c r="L49" s="148"/>
      <c r="M49" s="102"/>
    </row>
    <row r="50" spans="1:13" ht="15" customHeight="1" x14ac:dyDescent="0.2">
      <c r="A50"/>
      <c r="B50" s="3"/>
      <c r="C50" s="149"/>
      <c r="D50" s="150"/>
      <c r="E50" s="150"/>
      <c r="F50" s="150"/>
      <c r="G50" s="150"/>
      <c r="H50" s="150"/>
      <c r="I50" s="150"/>
      <c r="J50" s="150"/>
      <c r="K50" s="150"/>
      <c r="L50" s="151"/>
      <c r="M50" s="102"/>
    </row>
    <row r="51" spans="1:13" ht="15" customHeight="1" x14ac:dyDescent="0.2">
      <c r="A51"/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103"/>
    </row>
    <row r="52" spans="1:13" x14ac:dyDescent="0.2">
      <c r="A52"/>
      <c r="B52"/>
      <c r="C52"/>
      <c r="D52"/>
      <c r="E52"/>
      <c r="F52"/>
      <c r="G52"/>
      <c r="H52"/>
      <c r="I52"/>
      <c r="J52"/>
      <c r="K52"/>
      <c r="L52"/>
    </row>
    <row r="53" spans="1:13" x14ac:dyDescent="0.2">
      <c r="A53"/>
      <c r="B53"/>
      <c r="C53"/>
      <c r="D53"/>
      <c r="E53"/>
      <c r="F53"/>
      <c r="G53"/>
      <c r="H53"/>
      <c r="I53"/>
      <c r="J53"/>
      <c r="K53"/>
      <c r="L53"/>
    </row>
    <row r="54" spans="1:13" x14ac:dyDescent="0.2">
      <c r="A54"/>
      <c r="B54"/>
      <c r="C54"/>
      <c r="D54"/>
      <c r="E54"/>
      <c r="F54"/>
      <c r="G54"/>
      <c r="H54"/>
      <c r="I54"/>
      <c r="J54"/>
      <c r="K54"/>
      <c r="L54"/>
    </row>
    <row r="55" spans="1:13" x14ac:dyDescent="0.2">
      <c r="A55"/>
      <c r="B55"/>
      <c r="C55"/>
      <c r="D55"/>
      <c r="E55"/>
      <c r="F55"/>
      <c r="G55"/>
      <c r="H55"/>
      <c r="I55"/>
      <c r="J55"/>
      <c r="K55"/>
      <c r="L55"/>
    </row>
    <row r="56" spans="1:13" x14ac:dyDescent="0.2">
      <c r="A56"/>
      <c r="B56"/>
      <c r="C56"/>
      <c r="D56"/>
      <c r="E56"/>
      <c r="F56"/>
      <c r="G56"/>
      <c r="H56"/>
      <c r="I56"/>
      <c r="J56"/>
      <c r="K56"/>
      <c r="L56"/>
    </row>
    <row r="57" spans="1:13" x14ac:dyDescent="0.2">
      <c r="A57"/>
      <c r="B57"/>
      <c r="C57"/>
      <c r="D57"/>
      <c r="E57"/>
      <c r="F57"/>
      <c r="G57"/>
      <c r="H57"/>
      <c r="I57"/>
      <c r="J57"/>
      <c r="K57"/>
      <c r="L57"/>
    </row>
    <row r="58" spans="1:13" x14ac:dyDescent="0.2">
      <c r="A58"/>
      <c r="B58"/>
      <c r="C58"/>
      <c r="D58"/>
      <c r="E58"/>
      <c r="F58"/>
      <c r="G58"/>
      <c r="H58"/>
      <c r="I58"/>
      <c r="J58"/>
      <c r="K58"/>
      <c r="L58"/>
    </row>
    <row r="59" spans="1:13" x14ac:dyDescent="0.2">
      <c r="A59"/>
      <c r="B59"/>
      <c r="C59"/>
      <c r="D59"/>
      <c r="E59"/>
      <c r="F59"/>
      <c r="G59"/>
      <c r="H59"/>
      <c r="I59"/>
      <c r="J59"/>
      <c r="K59"/>
      <c r="L59"/>
    </row>
    <row r="60" spans="1:13" x14ac:dyDescent="0.2">
      <c r="A60"/>
      <c r="B60"/>
      <c r="C60"/>
      <c r="D60"/>
      <c r="E60"/>
      <c r="F60"/>
      <c r="G60"/>
      <c r="H60"/>
      <c r="I60"/>
      <c r="J60"/>
      <c r="K60"/>
      <c r="L60"/>
    </row>
    <row r="61" spans="1:13" x14ac:dyDescent="0.2">
      <c r="A61"/>
      <c r="B61"/>
      <c r="C61"/>
      <c r="D61"/>
      <c r="E61"/>
      <c r="F61"/>
      <c r="G61"/>
      <c r="H61"/>
      <c r="I61"/>
      <c r="J61"/>
      <c r="K61"/>
      <c r="L61"/>
    </row>
    <row r="62" spans="1:13" x14ac:dyDescent="0.2">
      <c r="A62"/>
      <c r="B62"/>
      <c r="C62"/>
      <c r="D62"/>
      <c r="E62"/>
      <c r="F62"/>
      <c r="G62"/>
      <c r="H62"/>
      <c r="I62"/>
      <c r="J62"/>
      <c r="K62"/>
      <c r="L62"/>
    </row>
    <row r="63" spans="1:13" x14ac:dyDescent="0.2">
      <c r="A63"/>
      <c r="B63"/>
      <c r="C63"/>
      <c r="D63"/>
      <c r="E63"/>
      <c r="F63"/>
      <c r="G63"/>
      <c r="H63"/>
      <c r="I63"/>
      <c r="J63"/>
      <c r="K63"/>
      <c r="L63"/>
    </row>
    <row r="64" spans="1:13" x14ac:dyDescent="0.2">
      <c r="A64"/>
      <c r="B64"/>
      <c r="C64"/>
      <c r="D64"/>
      <c r="E64"/>
      <c r="F64"/>
      <c r="G64"/>
      <c r="H64"/>
      <c r="I64"/>
      <c r="J64"/>
      <c r="K64"/>
      <c r="L64"/>
    </row>
    <row r="65" spans="1:12" x14ac:dyDescent="0.2">
      <c r="A65"/>
      <c r="B65"/>
      <c r="C65"/>
      <c r="D65"/>
      <c r="E65"/>
      <c r="F65"/>
      <c r="G65"/>
      <c r="H65"/>
      <c r="I65"/>
      <c r="J65"/>
      <c r="K65"/>
      <c r="L65"/>
    </row>
    <row r="66" spans="1:12" x14ac:dyDescent="0.2">
      <c r="A66"/>
      <c r="B66"/>
      <c r="C66"/>
      <c r="D66"/>
      <c r="E66"/>
      <c r="F66"/>
      <c r="G66"/>
      <c r="H66"/>
      <c r="I66"/>
      <c r="J66"/>
      <c r="K66"/>
      <c r="L66"/>
    </row>
    <row r="67" spans="1:12" x14ac:dyDescent="0.2">
      <c r="A67"/>
      <c r="B67"/>
      <c r="C67"/>
      <c r="D67"/>
      <c r="E67"/>
      <c r="F67"/>
      <c r="G67"/>
      <c r="H67"/>
      <c r="I67"/>
      <c r="J67"/>
      <c r="K67"/>
      <c r="L67"/>
    </row>
    <row r="68" spans="1:12" x14ac:dyDescent="0.2">
      <c r="A68"/>
      <c r="B68"/>
      <c r="C68"/>
      <c r="D68"/>
      <c r="E68"/>
      <c r="F68"/>
      <c r="G68"/>
      <c r="H68"/>
      <c r="I68"/>
      <c r="J68"/>
      <c r="K68"/>
      <c r="L68"/>
    </row>
    <row r="69" spans="1:12" x14ac:dyDescent="0.2">
      <c r="A69"/>
      <c r="B69"/>
      <c r="C69"/>
      <c r="D69"/>
      <c r="E69"/>
      <c r="F69"/>
      <c r="G69"/>
      <c r="H69"/>
      <c r="I69"/>
      <c r="J69"/>
      <c r="K69"/>
      <c r="L69"/>
    </row>
    <row r="70" spans="1:12" x14ac:dyDescent="0.2">
      <c r="A70"/>
      <c r="B70"/>
      <c r="C70"/>
      <c r="D70"/>
      <c r="E70"/>
      <c r="F70"/>
      <c r="G70"/>
      <c r="H70"/>
      <c r="I70"/>
      <c r="J70"/>
      <c r="K70"/>
      <c r="L70"/>
    </row>
    <row r="71" spans="1:12" x14ac:dyDescent="0.2">
      <c r="A71"/>
      <c r="B71"/>
      <c r="C71"/>
      <c r="D71"/>
      <c r="E71"/>
      <c r="F71"/>
      <c r="G71"/>
      <c r="H71"/>
      <c r="I71"/>
      <c r="J71"/>
      <c r="K71"/>
      <c r="L71"/>
    </row>
    <row r="72" spans="1:12" x14ac:dyDescent="0.2">
      <c r="A72"/>
      <c r="B72"/>
      <c r="C72"/>
      <c r="D72"/>
      <c r="E72"/>
      <c r="F72"/>
      <c r="G72"/>
      <c r="H72"/>
      <c r="I72"/>
      <c r="J72"/>
      <c r="K72"/>
      <c r="L72"/>
    </row>
    <row r="73" spans="1:12" x14ac:dyDescent="0.2">
      <c r="A73"/>
      <c r="B73"/>
      <c r="C73"/>
      <c r="D73"/>
      <c r="E73"/>
      <c r="F73"/>
      <c r="G73"/>
      <c r="H73"/>
      <c r="I73"/>
      <c r="J73"/>
      <c r="K73"/>
      <c r="L73"/>
    </row>
    <row r="74" spans="1:12" x14ac:dyDescent="0.2">
      <c r="A74"/>
      <c r="B74"/>
      <c r="C74"/>
      <c r="D74"/>
      <c r="E74"/>
      <c r="F74"/>
      <c r="G74"/>
      <c r="H74"/>
      <c r="I74"/>
      <c r="J74"/>
      <c r="K74"/>
      <c r="L74"/>
    </row>
    <row r="75" spans="1:12" x14ac:dyDescent="0.2">
      <c r="A75"/>
      <c r="B75"/>
      <c r="C75"/>
      <c r="D75"/>
      <c r="E75"/>
      <c r="F75"/>
      <c r="G75"/>
      <c r="H75"/>
      <c r="I75"/>
      <c r="J75"/>
      <c r="K75"/>
      <c r="L75"/>
    </row>
    <row r="76" spans="1:12" x14ac:dyDescent="0.2">
      <c r="A76"/>
      <c r="B76"/>
      <c r="C76"/>
      <c r="D76"/>
      <c r="E76"/>
      <c r="F76"/>
      <c r="G76"/>
      <c r="H76"/>
      <c r="I76"/>
      <c r="J76"/>
      <c r="K76"/>
      <c r="L76"/>
    </row>
    <row r="77" spans="1:12" x14ac:dyDescent="0.2">
      <c r="A77"/>
      <c r="B77"/>
      <c r="C77"/>
      <c r="D77"/>
      <c r="E77"/>
      <c r="F77"/>
      <c r="G77"/>
      <c r="H77"/>
      <c r="I77"/>
      <c r="J77"/>
      <c r="K77"/>
      <c r="L77"/>
    </row>
    <row r="78" spans="1:12" x14ac:dyDescent="0.2">
      <c r="A78"/>
      <c r="B78"/>
      <c r="C78"/>
      <c r="D78"/>
      <c r="E78"/>
      <c r="F78"/>
      <c r="G78"/>
      <c r="H78"/>
      <c r="I78"/>
      <c r="J78"/>
      <c r="K78"/>
      <c r="L78"/>
    </row>
    <row r="79" spans="1:12" x14ac:dyDescent="0.2">
      <c r="A79"/>
      <c r="B79"/>
      <c r="C79"/>
      <c r="D79"/>
      <c r="E79"/>
      <c r="F79"/>
      <c r="G79"/>
      <c r="H79"/>
      <c r="I79"/>
      <c r="J79"/>
      <c r="K79"/>
      <c r="L79"/>
    </row>
    <row r="80" spans="1:12" x14ac:dyDescent="0.2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x14ac:dyDescent="0.2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x14ac:dyDescent="0.2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x14ac:dyDescent="0.2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x14ac:dyDescent="0.2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x14ac:dyDescent="0.2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x14ac:dyDescent="0.2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x14ac:dyDescent="0.2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x14ac:dyDescent="0.2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x14ac:dyDescent="0.2">
      <c r="A139"/>
      <c r="B139"/>
      <c r="C139"/>
      <c r="D139"/>
      <c r="E139"/>
      <c r="F139"/>
      <c r="G139"/>
      <c r="H139"/>
      <c r="I139"/>
      <c r="J139"/>
      <c r="K139"/>
      <c r="L139"/>
    </row>
  </sheetData>
  <sheetProtection password="DFEA" sheet="1" objects="1" scenarios="1"/>
  <mergeCells count="24">
    <mergeCell ref="D26:F26"/>
    <mergeCell ref="D16:F16"/>
    <mergeCell ref="D17:F17"/>
    <mergeCell ref="A1:L1"/>
    <mergeCell ref="A2:C2"/>
    <mergeCell ref="D2:L2"/>
    <mergeCell ref="A3:C3"/>
    <mergeCell ref="D3:L3"/>
    <mergeCell ref="D5:I5"/>
    <mergeCell ref="D7:F7"/>
    <mergeCell ref="A8:N8"/>
    <mergeCell ref="A9:N9"/>
    <mergeCell ref="C44:L50"/>
    <mergeCell ref="A10:N10"/>
    <mergeCell ref="C30:F30"/>
    <mergeCell ref="C34:F34"/>
    <mergeCell ref="C38:F38"/>
    <mergeCell ref="D23:F23"/>
    <mergeCell ref="D20:F20"/>
    <mergeCell ref="D22:F22"/>
    <mergeCell ref="I30:L30"/>
    <mergeCell ref="I35:L35"/>
    <mergeCell ref="D19:F19"/>
    <mergeCell ref="D25:F25"/>
  </mergeCells>
  <phoneticPr fontId="4" type="noConversion"/>
  <dataValidations count="4"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5 E35 C39 E39 I31 K31 C31 E31 K36 I36"/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prompt="Select from the drop-down list." sqref="D17:F17 D22:F23 D25:F26 D19:F20">
      <formula1>$O$16:$O$20</formula1>
    </dataValidation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2-9</vt:lpstr>
      <vt:lpstr>Sol</vt:lpstr>
      <vt:lpstr>'Ex. 2-9'!Print_Area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CL User</cp:lastModifiedBy>
  <cp:lastPrinted>2003-10-03T15:32:34Z</cp:lastPrinted>
  <dcterms:created xsi:type="dcterms:W3CDTF">2003-09-24T19:49:19Z</dcterms:created>
  <dcterms:modified xsi:type="dcterms:W3CDTF">2015-01-26T21:58:05Z</dcterms:modified>
</cp:coreProperties>
</file>