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28800" windowHeight="12210"/>
  </bookViews>
  <sheets>
    <sheet name="Cover" sheetId="6" r:id="rId1"/>
    <sheet name="GivenData" sheetId="1" r:id="rId2"/>
    <sheet name="Part 1" sheetId="12" r:id="rId3"/>
    <sheet name="Part 2" sheetId="13" r:id="rId4"/>
  </sheets>
  <calcPr calcId="171027"/>
</workbook>
</file>

<file path=xl/calcChain.xml><?xml version="1.0" encoding="utf-8"?>
<calcChain xmlns="http://schemas.openxmlformats.org/spreadsheetml/2006/main">
  <c r="A3" i="13" l="1"/>
  <c r="A2" i="13"/>
  <c r="A1" i="13"/>
  <c r="A1" i="12"/>
  <c r="A3" i="12"/>
  <c r="A2" i="12"/>
  <c r="B21" i="12"/>
  <c r="B22" i="12"/>
  <c r="B24" i="12"/>
  <c r="B25" i="12"/>
  <c r="B29" i="12"/>
  <c r="B11" i="12"/>
  <c r="B12" i="12"/>
  <c r="B13" i="12"/>
  <c r="B15" i="12"/>
  <c r="B16" i="12"/>
  <c r="B17" i="12"/>
  <c r="C22" i="1"/>
  <c r="C19" i="1"/>
  <c r="C23" i="1" s="1"/>
  <c r="C13" i="1"/>
  <c r="B23" i="12" l="1"/>
  <c r="B26" i="12" s="1"/>
  <c r="B14" i="12"/>
  <c r="B18" i="12" s="1"/>
  <c r="B30" i="12" s="1"/>
  <c r="B31" i="12" s="1"/>
  <c r="B32" i="12" l="1"/>
</calcChain>
</file>

<file path=xl/sharedStrings.xml><?xml version="1.0" encoding="utf-8"?>
<sst xmlns="http://schemas.openxmlformats.org/spreadsheetml/2006/main" count="56" uniqueCount="41">
  <si>
    <t>Given Data:</t>
  </si>
  <si>
    <t>Cash</t>
  </si>
  <si>
    <t>Retained earnings</t>
  </si>
  <si>
    <t>Student Name:</t>
  </si>
  <si>
    <t>Class:</t>
  </si>
  <si>
    <t>&lt;Type your name here&gt;</t>
  </si>
  <si>
    <t>&lt;Type your class here&gt;</t>
  </si>
  <si>
    <t>Assets</t>
  </si>
  <si>
    <t>Liabilities</t>
  </si>
  <si>
    <t>Total assets</t>
  </si>
  <si>
    <t>Total liabilities</t>
  </si>
  <si>
    <t>Part 1</t>
  </si>
  <si>
    <t>Part 2</t>
  </si>
  <si>
    <t>DEWEY, CHEETUM AND HOWE, INC.</t>
  </si>
  <si>
    <t>Inventory</t>
  </si>
  <si>
    <t>Furniture and fixtures</t>
  </si>
  <si>
    <t>Delivery truck</t>
  </si>
  <si>
    <t>Buildings (estimated market value)</t>
  </si>
  <si>
    <t>Payroll taxes payable</t>
  </si>
  <si>
    <t>Mortgage payable</t>
  </si>
  <si>
    <t>Other information:</t>
  </si>
  <si>
    <t>Purchase price of building</t>
  </si>
  <si>
    <t>Shareholders' Equity</t>
  </si>
  <si>
    <t>Total shareholders' equity</t>
  </si>
  <si>
    <t>Total liabilities and shareholders' equity</t>
  </si>
  <si>
    <t>Long-term notes payable</t>
  </si>
  <si>
    <t>Value of building according to footnote</t>
  </si>
  <si>
    <t>Total current assets</t>
  </si>
  <si>
    <t>Delivery truck (net)</t>
  </si>
  <si>
    <t>Buildings (net)</t>
  </si>
  <si>
    <t>Total current liabilities</t>
  </si>
  <si>
    <t>Accumulated deficit</t>
  </si>
  <si>
    <t>Statement of Financial Position</t>
  </si>
  <si>
    <t>Write a letter to your friend explaining the changes you made to the statement of financial position, if any, and offer your comments on the company’s apparent financial condition based only on this information. Suggest other information your friend might want to review before coming to a final decision on whether to invest.</t>
  </si>
  <si>
    <t>Contributed capital</t>
  </si>
  <si>
    <t>Depreciation on books</t>
  </si>
  <si>
    <t>Excel Templates Critical Thinking Case CP2-7</t>
  </si>
  <si>
    <t>For the year ending December 31, 2018</t>
  </si>
  <si>
    <t>Accounts receivable</t>
  </si>
  <si>
    <t>Accounts payable</t>
  </si>
  <si>
    <t>As at December 31,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</si>
</sst>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7" x14ac:knownFonts="1">
    <font>
      <sz val="10"/>
      <name val="Arial"/>
    </font>
    <font>
      <sz val="10"/>
      <name val="Arial"/>
      <family val="2"/>
    </font>
    <font>
      <sz val="10"/>
      <name val="Arial"/>
      <family val="2"/>
    </font>
    <font>
      <b/>
      <sz val="10"/>
      <name val="Arial"/>
      <family val="2"/>
    </font>
    <font>
      <b/>
      <sz val="10"/>
      <name val="Arial"/>
      <family val="2"/>
    </font>
    <font>
      <b/>
      <sz val="12"/>
      <name val="Arial"/>
      <family val="2"/>
    </font>
    <font>
      <sz val="8"/>
      <name val="Arial"/>
      <family val="2"/>
    </font>
  </fonts>
  <fills count="3">
    <fill>
      <patternFill patternType="none"/>
    </fill>
    <fill>
      <patternFill patternType="gray125"/>
    </fill>
    <fill>
      <patternFill patternType="solid">
        <fgColor indexed="22"/>
        <bgColor indexed="64"/>
      </patternFill>
    </fill>
  </fills>
  <borders count="5">
    <border>
      <left/>
      <right/>
      <top/>
      <bottom/>
      <diagonal/>
    </border>
    <border>
      <left/>
      <right/>
      <top/>
      <bottom style="double">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29">
    <xf numFmtId="0" fontId="0" fillId="0" borderId="0" xfId="0"/>
    <xf numFmtId="1" fontId="1" fillId="0" borderId="0" xfId="1" applyNumberFormat="1" applyFont="1" applyBorder="1" applyAlignment="1"/>
    <xf numFmtId="0" fontId="2" fillId="0" borderId="0" xfId="0" applyFont="1"/>
    <xf numFmtId="165" fontId="1" fillId="0" borderId="0" xfId="1" applyNumberFormat="1" applyFont="1" applyBorder="1" applyAlignment="1"/>
    <xf numFmtId="164" fontId="1" fillId="0" borderId="0" xfId="2" applyNumberFormat="1" applyFont="1" applyBorder="1" applyAlignment="1"/>
    <xf numFmtId="1" fontId="2" fillId="0" borderId="0" xfId="0" applyNumberFormat="1" applyFont="1" applyBorder="1" applyAlignment="1"/>
    <xf numFmtId="164" fontId="2" fillId="0" borderId="1" xfId="2" applyNumberFormat="1" applyFont="1" applyBorder="1" applyAlignment="1"/>
    <xf numFmtId="0" fontId="0" fillId="2" borderId="0" xfId="0" applyFill="1"/>
    <xf numFmtId="165" fontId="1" fillId="0" borderId="2" xfId="1" applyNumberFormat="1" applyFont="1" applyBorder="1" applyAlignment="1"/>
    <xf numFmtId="164" fontId="1" fillId="0" borderId="1" xfId="2" applyNumberFormat="1" applyFont="1" applyBorder="1" applyAlignment="1"/>
    <xf numFmtId="1" fontId="4" fillId="0" borderId="0" xfId="1" applyNumberFormat="1" applyFont="1" applyBorder="1" applyAlignment="1"/>
    <xf numFmtId="0" fontId="4" fillId="0" borderId="0" xfId="0" applyFont="1" applyFill="1"/>
    <xf numFmtId="165" fontId="3" fillId="0" borderId="0" xfId="1" applyNumberFormat="1" applyFont="1" applyBorder="1" applyAlignment="1"/>
    <xf numFmtId="1" fontId="3" fillId="0" borderId="0" xfId="1" applyNumberFormat="1" applyFont="1" applyBorder="1" applyAlignment="1"/>
    <xf numFmtId="0" fontId="2" fillId="0" borderId="0" xfId="0" applyFont="1" applyAlignment="1"/>
    <xf numFmtId="0" fontId="5" fillId="2" borderId="0" xfId="0" applyFont="1" applyFill="1" applyAlignment="1">
      <alignment wrapText="1"/>
    </xf>
    <xf numFmtId="1" fontId="1" fillId="0" borderId="0" xfId="1" applyNumberFormat="1" applyFont="1" applyBorder="1" applyAlignment="1">
      <alignment horizontal="left" indent="1"/>
    </xf>
    <xf numFmtId="1" fontId="3" fillId="0" borderId="0" xfId="1" applyNumberFormat="1" applyFont="1" applyBorder="1" applyAlignment="1">
      <alignment horizontal="left" indent="2"/>
    </xf>
    <xf numFmtId="1" fontId="2" fillId="0" borderId="0" xfId="1" applyNumberFormat="1" applyFont="1" applyBorder="1" applyAlignment="1"/>
    <xf numFmtId="1" fontId="2" fillId="0" borderId="0" xfId="1" applyNumberFormat="1" applyFont="1" applyBorder="1" applyAlignment="1">
      <alignment horizontal="left" indent="1"/>
    </xf>
    <xf numFmtId="165" fontId="1" fillId="0" borderId="3" xfId="1" applyNumberFormat="1" applyFont="1" applyBorder="1" applyAlignment="1"/>
    <xf numFmtId="1" fontId="3" fillId="0" borderId="0" xfId="1" applyNumberFormat="1" applyFont="1" applyBorder="1" applyAlignment="1">
      <alignment horizontal="left" indent="1"/>
    </xf>
    <xf numFmtId="164" fontId="1" fillId="0" borderId="4" xfId="2" applyNumberFormat="1" applyFont="1" applyBorder="1" applyAlignment="1"/>
    <xf numFmtId="0" fontId="3" fillId="0" borderId="0" xfId="0" applyFont="1" applyAlignment="1">
      <alignment horizontal="center"/>
    </xf>
    <xf numFmtId="0" fontId="2" fillId="0" borderId="0" xfId="0" applyFont="1" applyAlignment="1">
      <alignment horizontal="center"/>
    </xf>
    <xf numFmtId="0" fontId="1" fillId="0" borderId="2" xfId="0" applyFont="1" applyBorder="1" applyAlignment="1">
      <alignment horizontal="center"/>
    </xf>
    <xf numFmtId="0" fontId="2" fillId="0" borderId="2" xfId="0" applyFont="1" applyBorder="1" applyAlignment="1">
      <alignment horizontal="center"/>
    </xf>
    <xf numFmtId="0" fontId="2" fillId="0" borderId="0" xfId="0" applyFont="1" applyAlignment="1">
      <alignment vertical="top" wrapText="1"/>
    </xf>
    <xf numFmtId="0" fontId="0" fillId="0" borderId="0" xfId="0" applyAlignment="1">
      <alignment vertical="top" wrapText="1"/>
    </xf>
  </cellXfs>
  <cellStyles count="3">
    <cellStyle name="Comma" xfId="1" builtinId="3"/>
    <cellStyle name="Currency" xfId="2"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419100</xdr:colOff>
      <xdr:row>24</xdr:row>
      <xdr:rowOff>104775</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467100" cy="4429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85725</xdr:colOff>
      <xdr:row>6</xdr:row>
      <xdr:rowOff>19050</xdr:rowOff>
    </xdr:from>
    <xdr:to>
      <xdr:col>3</xdr:col>
      <xdr:colOff>419100</xdr:colOff>
      <xdr:row>40</xdr:row>
      <xdr:rowOff>19050</xdr:rowOff>
    </xdr:to>
    <xdr:grpSp>
      <xdr:nvGrpSpPr>
        <xdr:cNvPr id="5137" name="Group 2"/>
        <xdr:cNvGrpSpPr>
          <a:grpSpLocks/>
        </xdr:cNvGrpSpPr>
      </xdr:nvGrpSpPr>
      <xdr:grpSpPr bwMode="auto">
        <a:xfrm>
          <a:off x="85725" y="1543050"/>
          <a:ext cx="5715000" cy="5505450"/>
          <a:chOff x="19" y="290"/>
          <a:chExt cx="537" cy="260"/>
        </a:xfrm>
      </xdr:grpSpPr>
      <xdr:sp macro="" textlink="">
        <xdr:nvSpPr>
          <xdr:cNvPr id="5123" name="AutoShape 3"/>
          <xdr:cNvSpPr>
            <a:spLocks noChangeArrowheads="1"/>
          </xdr:cNvSpPr>
        </xdr:nvSpPr>
        <xdr:spPr bwMode="auto">
          <a:xfrm>
            <a:off x="19" y="290"/>
            <a:ext cx="537" cy="260"/>
          </a:xfrm>
          <a:prstGeom prst="foldedCorner">
            <a:avLst>
              <a:gd name="adj" fmla="val 12500"/>
            </a:avLst>
          </a:prstGeom>
          <a:solidFill>
            <a:srgbClr val="FFFFE1"/>
          </a:solidFill>
          <a:ln w="9525">
            <a:solidFill>
              <a:srgbClr val="000000"/>
            </a:solidFill>
            <a:round/>
            <a:headEnd/>
            <a:tailEnd/>
          </a:ln>
          <a:effectLst>
            <a:outerShdw dist="107763" dir="2700000" algn="ctr" rotWithShape="0">
              <a:srgbClr val="808080">
                <a:alpha val="50000"/>
              </a:srgbClr>
            </a:outerShdw>
          </a:effectLst>
        </xdr:spPr>
        <xdr:txBody>
          <a:bodyPr/>
          <a:lstStyle/>
          <a:p>
            <a:endParaRPr lang="en-US"/>
          </a:p>
        </xdr:txBody>
      </xdr:sp>
      <xdr:sp macro="" textlink="">
        <xdr:nvSpPr>
          <xdr:cNvPr id="5124" name="Text Box 4"/>
          <xdr:cNvSpPr txBox="1">
            <a:spLocks noChangeArrowheads="1"/>
          </xdr:cNvSpPr>
        </xdr:nvSpPr>
        <xdr:spPr bwMode="auto">
          <a:xfrm>
            <a:off x="33" y="308"/>
            <a:ext cx="507" cy="210"/>
          </a:xfrm>
          <a:prstGeom prst="rect">
            <a:avLst/>
          </a:prstGeom>
          <a:solidFill>
            <a:srgbClr val="FFFFE1"/>
          </a:solidFill>
          <a:ln w="9525">
            <a:noFill/>
            <a:miter lim="800000"/>
            <a:headEnd/>
            <a:tailEnd/>
          </a:ln>
        </xdr:spPr>
        <xdr:txBody>
          <a:bodyPr vertOverflow="clip" wrap="square" lIns="27432" tIns="22860" rIns="0" bIns="0" anchor="t" upright="1"/>
          <a:lstStyle/>
          <a:p>
            <a:r>
              <a:rPr lang="en-US" sz="1000">
                <a:effectLst/>
                <a:latin typeface="Arial" panose="020B0604020202020204" pitchFamily="34" charset="0"/>
                <a:ea typeface="+mn-ea"/>
                <a:cs typeface="Arial" panose="020B0604020202020204" pitchFamily="34" charset="0"/>
              </a:rPr>
              <a:t>Dear ___________,</a:t>
            </a:r>
          </a:p>
          <a:p>
            <a:r>
              <a:rPr lang="en-US" sz="1000">
                <a:effectLst/>
                <a:latin typeface="Arial" panose="020B0604020202020204" pitchFamily="34" charset="0"/>
                <a:ea typeface="+mn-ea"/>
                <a:cs typeface="Arial" panose="020B0604020202020204" pitchFamily="34" charset="0"/>
              </a:rPr>
              <a:t> </a:t>
            </a:r>
          </a:p>
          <a:p>
            <a:r>
              <a:rPr lang="en-US" sz="1000">
                <a:effectLst/>
                <a:latin typeface="Arial" panose="020B0604020202020204" pitchFamily="34" charset="0"/>
                <a:ea typeface="+mn-ea"/>
                <a:cs typeface="Arial" panose="020B0604020202020204" pitchFamily="34" charset="0"/>
              </a:rPr>
              <a:t>I corrected the statement of financial position for Dewey, Cheetum and Howe, Inc. Primarily, I reduced the amount reported for buildings to $60,000 which is the historical cost less  accumulated amortization. The $38,000 difference ($98,000 – $60,000) reduces total assets and reduces retained earnings. In fact, retained earnings becomes negative suggesting that there may have been several years of operating losses.  </a:t>
            </a:r>
            <a:endParaRPr lang="en-CA" sz="1000">
              <a:effectLst/>
              <a:latin typeface="Arial" panose="020B0604020202020204" pitchFamily="34" charset="0"/>
              <a:ea typeface="+mn-ea"/>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CA" sz="1000">
              <a:effectLst/>
              <a:latin typeface="Arial" panose="020B0604020202020204" pitchFamily="34" charset="0"/>
              <a:ea typeface="+mn-ea"/>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Before making a final decision on investing in this company, you should examine the past three years of </a:t>
            </a:r>
            <a:r>
              <a:rPr lang="en-US" sz="1000" i="1">
                <a:effectLst/>
                <a:latin typeface="Arial" panose="020B0604020202020204" pitchFamily="34" charset="0"/>
                <a:ea typeface="+mn-ea"/>
                <a:cs typeface="Arial" panose="020B0604020202020204" pitchFamily="34" charset="0"/>
              </a:rPr>
              <a:t>audited</a:t>
            </a:r>
            <a:r>
              <a:rPr lang="en-US" sz="1000">
                <a:effectLst/>
                <a:latin typeface="Arial" panose="020B0604020202020204" pitchFamily="34" charset="0"/>
                <a:ea typeface="+mn-ea"/>
                <a:cs typeface="Arial" panose="020B0604020202020204" pitchFamily="34" charset="0"/>
              </a:rPr>
              <a:t> statement of earnings and the past two years of </a:t>
            </a:r>
            <a:r>
              <a:rPr lang="en-US" sz="1000" i="1">
                <a:effectLst/>
                <a:latin typeface="Arial" panose="020B0604020202020204" pitchFamily="34" charset="0"/>
                <a:ea typeface="+mn-ea"/>
                <a:cs typeface="Arial" panose="020B0604020202020204" pitchFamily="34" charset="0"/>
              </a:rPr>
              <a:t>audited</a:t>
            </a:r>
            <a:r>
              <a:rPr lang="en-US" sz="1000">
                <a:effectLst/>
                <a:latin typeface="Arial" panose="020B0604020202020204" pitchFamily="34" charset="0"/>
                <a:ea typeface="+mn-ea"/>
                <a:cs typeface="Arial" panose="020B0604020202020204" pitchFamily="34" charset="0"/>
              </a:rPr>
              <a:t> statements of financial position to identify positive and negative trends for this company. You can also compare this company's current ratio to that of the industry to assess trends in liquidity, and compare how this company’s long-term debt as a proportion of shareholders’ equity has changed over time.  You should also learn as much about the industry as you can by reviewing recent articles on economic and technological trends which may have an impact on this company. </a:t>
            </a:r>
            <a:endParaRPr lang="en-CA" sz="1000">
              <a:effectLst/>
              <a:latin typeface="Arial" panose="020B0604020202020204" pitchFamily="34" charset="0"/>
              <a:ea typeface="+mn-ea"/>
              <a:cs typeface="Arial" panose="020B0604020202020204" pitchFamily="34" charset="0"/>
            </a:endParaRP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G10:G16"/>
  <sheetViews>
    <sheetView showGridLines="0" showRowColHeaders="0" tabSelected="1" workbookViewId="0">
      <selection activeCell="G13" sqref="G13"/>
    </sheetView>
  </sheetViews>
  <sheetFormatPr defaultRowHeight="12.75" x14ac:dyDescent="0.2"/>
  <cols>
    <col min="1" max="6" width="9.140625" style="7"/>
    <col min="7" max="7" width="26" style="7" customWidth="1"/>
    <col min="8" max="16384" width="9.140625" style="7"/>
  </cols>
  <sheetData>
    <row r="10" spans="7:7" ht="47.25" x14ac:dyDescent="0.25">
      <c r="G10" s="15" t="s">
        <v>36</v>
      </c>
    </row>
    <row r="12" spans="7:7" x14ac:dyDescent="0.2">
      <c r="G12" s="7" t="s">
        <v>3</v>
      </c>
    </row>
    <row r="13" spans="7:7" x14ac:dyDescent="0.2">
      <c r="G13" s="7" t="s">
        <v>5</v>
      </c>
    </row>
    <row r="15" spans="7:7" x14ac:dyDescent="0.2">
      <c r="G15" s="7" t="s">
        <v>4</v>
      </c>
    </row>
    <row r="16" spans="7:7" x14ac:dyDescent="0.2">
      <c r="G16" s="7" t="s">
        <v>6</v>
      </c>
    </row>
  </sheetData>
  <phoneticPr fontId="0" type="noConversion"/>
  <pageMargins left="0.46" right="0.28000000000000003"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28"/>
  <sheetViews>
    <sheetView showGridLines="0" workbookViewId="0"/>
  </sheetViews>
  <sheetFormatPr defaultRowHeight="12.75" x14ac:dyDescent="0.2"/>
  <cols>
    <col min="1" max="1" width="3.140625" bestFit="1" customWidth="1"/>
    <col min="2" max="2" width="47.85546875" bestFit="1" customWidth="1"/>
    <col min="3" max="3" width="11.140625" customWidth="1"/>
  </cols>
  <sheetData>
    <row r="1" spans="2:4" x14ac:dyDescent="0.2">
      <c r="B1" s="10" t="s">
        <v>0</v>
      </c>
      <c r="C1" s="1"/>
      <c r="D1" s="1"/>
    </row>
    <row r="2" spans="2:4" x14ac:dyDescent="0.2">
      <c r="B2" s="2"/>
      <c r="C2" s="2"/>
      <c r="D2" s="2"/>
    </row>
    <row r="3" spans="2:4" x14ac:dyDescent="0.2">
      <c r="B3" s="23" t="s">
        <v>13</v>
      </c>
      <c r="C3" s="23"/>
      <c r="D3" s="14"/>
    </row>
    <row r="4" spans="2:4" x14ac:dyDescent="0.2">
      <c r="B4" s="24" t="s">
        <v>32</v>
      </c>
      <c r="C4" s="24"/>
      <c r="D4" s="14"/>
    </row>
    <row r="5" spans="2:4" x14ac:dyDescent="0.2">
      <c r="B5" s="25" t="s">
        <v>37</v>
      </c>
      <c r="C5" s="26"/>
      <c r="D5" s="14"/>
    </row>
    <row r="6" spans="2:4" x14ac:dyDescent="0.2">
      <c r="B6" s="2"/>
      <c r="C6" s="2"/>
      <c r="D6" s="2"/>
    </row>
    <row r="7" spans="2:4" x14ac:dyDescent="0.2">
      <c r="B7" s="1" t="s">
        <v>38</v>
      </c>
      <c r="C7" s="4">
        <v>8000</v>
      </c>
    </row>
    <row r="8" spans="2:4" x14ac:dyDescent="0.2">
      <c r="B8" s="1" t="s">
        <v>1</v>
      </c>
      <c r="C8" s="3">
        <v>1000</v>
      </c>
    </row>
    <row r="9" spans="2:4" x14ac:dyDescent="0.2">
      <c r="B9" s="1" t="s">
        <v>14</v>
      </c>
      <c r="C9" s="3">
        <v>8000</v>
      </c>
    </row>
    <row r="10" spans="2:4" x14ac:dyDescent="0.2">
      <c r="B10" s="1" t="s">
        <v>15</v>
      </c>
      <c r="C10" s="3">
        <v>52000</v>
      </c>
    </row>
    <row r="11" spans="2:4" x14ac:dyDescent="0.2">
      <c r="B11" s="1" t="s">
        <v>16</v>
      </c>
      <c r="C11" s="3">
        <v>12000</v>
      </c>
    </row>
    <row r="12" spans="2:4" x14ac:dyDescent="0.2">
      <c r="B12" s="1" t="s">
        <v>17</v>
      </c>
      <c r="C12" s="8">
        <v>98000</v>
      </c>
    </row>
    <row r="13" spans="2:4" ht="13.5" thickBot="1" x14ac:dyDescent="0.25">
      <c r="B13" s="21" t="s">
        <v>9</v>
      </c>
      <c r="C13" s="9">
        <f>SUM(C7:C12)</f>
        <v>179000</v>
      </c>
    </row>
    <row r="14" spans="2:4" ht="13.5" thickTop="1" x14ac:dyDescent="0.2">
      <c r="B14" s="1"/>
      <c r="C14" s="3"/>
    </row>
    <row r="15" spans="2:4" x14ac:dyDescent="0.2">
      <c r="B15" s="1" t="s">
        <v>39</v>
      </c>
      <c r="C15" s="4">
        <v>16000</v>
      </c>
    </row>
    <row r="16" spans="2:4" x14ac:dyDescent="0.2">
      <c r="B16" s="1" t="s">
        <v>18</v>
      </c>
      <c r="C16" s="3">
        <v>13000</v>
      </c>
    </row>
    <row r="17" spans="2:3" x14ac:dyDescent="0.2">
      <c r="B17" s="1" t="s">
        <v>25</v>
      </c>
      <c r="C17" s="3">
        <v>15000</v>
      </c>
    </row>
    <row r="18" spans="2:3" x14ac:dyDescent="0.2">
      <c r="B18" s="1" t="s">
        <v>19</v>
      </c>
      <c r="C18" s="8">
        <v>50000</v>
      </c>
    </row>
    <row r="19" spans="2:3" x14ac:dyDescent="0.2">
      <c r="B19" s="21" t="s">
        <v>10</v>
      </c>
      <c r="C19" s="20">
        <f>SUM(C15:C18)</f>
        <v>94000</v>
      </c>
    </row>
    <row r="20" spans="2:3" x14ac:dyDescent="0.2">
      <c r="B20" s="18" t="s">
        <v>34</v>
      </c>
      <c r="C20" s="3">
        <v>80000</v>
      </c>
    </row>
    <row r="21" spans="2:3" x14ac:dyDescent="0.2">
      <c r="B21" s="1" t="s">
        <v>2</v>
      </c>
      <c r="C21" s="8">
        <v>5000</v>
      </c>
    </row>
    <row r="22" spans="2:3" x14ac:dyDescent="0.2">
      <c r="B22" s="21" t="s">
        <v>23</v>
      </c>
      <c r="C22" s="3">
        <f>SUM(C20:C21)</f>
        <v>85000</v>
      </c>
    </row>
    <row r="23" spans="2:3" ht="13.5" thickBot="1" x14ac:dyDescent="0.25">
      <c r="B23" s="13" t="s">
        <v>24</v>
      </c>
      <c r="C23" s="22">
        <f>C19+C22</f>
        <v>179000</v>
      </c>
    </row>
    <row r="24" spans="2:3" ht="13.5" thickTop="1" x14ac:dyDescent="0.2">
      <c r="B24" s="1"/>
      <c r="C24" s="1"/>
    </row>
    <row r="25" spans="2:3" x14ac:dyDescent="0.2">
      <c r="B25" s="10" t="s">
        <v>20</v>
      </c>
      <c r="C25" s="1"/>
    </row>
    <row r="26" spans="2:3" x14ac:dyDescent="0.2">
      <c r="B26" s="1" t="s">
        <v>21</v>
      </c>
      <c r="C26" s="4">
        <v>65000</v>
      </c>
    </row>
    <row r="27" spans="2:3" x14ac:dyDescent="0.2">
      <c r="B27" s="18" t="s">
        <v>35</v>
      </c>
      <c r="C27" s="3">
        <v>5000</v>
      </c>
    </row>
    <row r="28" spans="2:3" x14ac:dyDescent="0.2">
      <c r="B28" s="1" t="s">
        <v>26</v>
      </c>
      <c r="C28" s="3">
        <v>98000</v>
      </c>
    </row>
  </sheetData>
  <mergeCells count="3">
    <mergeCell ref="B3:C3"/>
    <mergeCell ref="B4:C4"/>
    <mergeCell ref="B5:C5"/>
  </mergeCells>
  <phoneticPr fontId="0"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33"/>
  <sheetViews>
    <sheetView showGridLines="0" workbookViewId="0"/>
  </sheetViews>
  <sheetFormatPr defaultRowHeight="12.75" x14ac:dyDescent="0.2"/>
  <cols>
    <col min="1" max="1" width="41.5703125" customWidth="1"/>
    <col min="2" max="2" width="9.7109375" bestFit="1" customWidth="1"/>
  </cols>
  <sheetData>
    <row r="1" spans="1:2" x14ac:dyDescent="0.2">
      <c r="A1" s="11" t="str">
        <f>Cover!$G$13</f>
        <v>&lt;Type your name here&gt;</v>
      </c>
    </row>
    <row r="2" spans="1:2" x14ac:dyDescent="0.2">
      <c r="A2" s="11" t="str">
        <f>Cover!$G$16</f>
        <v>&lt;Type your class here&gt;</v>
      </c>
    </row>
    <row r="3" spans="1:2" x14ac:dyDescent="0.2">
      <c r="A3" s="11" t="str">
        <f>Cover!$G$10</f>
        <v>Excel Templates Critical Thinking Case CP2-7</v>
      </c>
    </row>
    <row r="4" spans="1:2" x14ac:dyDescent="0.2">
      <c r="A4" s="11" t="s">
        <v>11</v>
      </c>
    </row>
    <row r="6" spans="1:2" x14ac:dyDescent="0.2">
      <c r="A6" s="23" t="s">
        <v>13</v>
      </c>
      <c r="B6" s="23"/>
    </row>
    <row r="7" spans="1:2" x14ac:dyDescent="0.2">
      <c r="A7" s="24" t="s">
        <v>32</v>
      </c>
      <c r="B7" s="24"/>
    </row>
    <row r="8" spans="1:2" x14ac:dyDescent="0.2">
      <c r="A8" s="25" t="s">
        <v>40</v>
      </c>
      <c r="B8" s="26"/>
    </row>
    <row r="9" spans="1:2" x14ac:dyDescent="0.2">
      <c r="A9" s="1"/>
      <c r="B9" s="1"/>
    </row>
    <row r="10" spans="1:2" x14ac:dyDescent="0.2">
      <c r="A10" s="13" t="s">
        <v>7</v>
      </c>
      <c r="B10" s="1"/>
    </row>
    <row r="11" spans="1:2" x14ac:dyDescent="0.2">
      <c r="A11" s="16" t="s">
        <v>1</v>
      </c>
      <c r="B11" s="4">
        <f>GivenData!C8</f>
        <v>1000</v>
      </c>
    </row>
    <row r="12" spans="1:2" x14ac:dyDescent="0.2">
      <c r="A12" s="16" t="s">
        <v>38</v>
      </c>
      <c r="B12" s="3">
        <f>GivenData!C7</f>
        <v>8000</v>
      </c>
    </row>
    <row r="13" spans="1:2" x14ac:dyDescent="0.2">
      <c r="A13" s="16" t="s">
        <v>14</v>
      </c>
      <c r="B13" s="8">
        <f>GivenData!C9</f>
        <v>8000</v>
      </c>
    </row>
    <row r="14" spans="1:2" x14ac:dyDescent="0.2">
      <c r="A14" s="17" t="s">
        <v>27</v>
      </c>
      <c r="B14" s="3">
        <f>SUM(B11:B13)</f>
        <v>17000</v>
      </c>
    </row>
    <row r="15" spans="1:2" x14ac:dyDescent="0.2">
      <c r="A15" s="16" t="s">
        <v>15</v>
      </c>
      <c r="B15" s="3">
        <f>GivenData!C10</f>
        <v>52000</v>
      </c>
    </row>
    <row r="16" spans="1:2" x14ac:dyDescent="0.2">
      <c r="A16" s="16" t="s">
        <v>28</v>
      </c>
      <c r="B16" s="3">
        <f>GivenData!C11</f>
        <v>12000</v>
      </c>
    </row>
    <row r="17" spans="1:2" x14ac:dyDescent="0.2">
      <c r="A17" s="16" t="s">
        <v>29</v>
      </c>
      <c r="B17" s="8">
        <f>GivenData!C26-GivenData!C27</f>
        <v>60000</v>
      </c>
    </row>
    <row r="18" spans="1:2" ht="13.5" thickBot="1" x14ac:dyDescent="0.25">
      <c r="A18" s="13" t="s">
        <v>9</v>
      </c>
      <c r="B18" s="9">
        <f>SUM(B14:B17)</f>
        <v>141000</v>
      </c>
    </row>
    <row r="19" spans="1:2" ht="13.5" thickTop="1" x14ac:dyDescent="0.2">
      <c r="A19" s="1"/>
      <c r="B19" s="3"/>
    </row>
    <row r="20" spans="1:2" x14ac:dyDescent="0.2">
      <c r="A20" s="13" t="s">
        <v>8</v>
      </c>
      <c r="B20" s="12"/>
    </row>
    <row r="21" spans="1:2" x14ac:dyDescent="0.2">
      <c r="A21" s="16" t="s">
        <v>39</v>
      </c>
      <c r="B21" s="4">
        <f>GivenData!C15</f>
        <v>16000</v>
      </c>
    </row>
    <row r="22" spans="1:2" x14ac:dyDescent="0.2">
      <c r="A22" s="16" t="s">
        <v>18</v>
      </c>
      <c r="B22" s="8">
        <f>GivenData!C16</f>
        <v>13000</v>
      </c>
    </row>
    <row r="23" spans="1:2" x14ac:dyDescent="0.2">
      <c r="A23" s="17" t="s">
        <v>30</v>
      </c>
      <c r="B23" s="3">
        <f>SUM(B21:B22)</f>
        <v>29000</v>
      </c>
    </row>
    <row r="24" spans="1:2" x14ac:dyDescent="0.2">
      <c r="A24" s="16" t="s">
        <v>25</v>
      </c>
      <c r="B24" s="3">
        <f>GivenData!C17</f>
        <v>15000</v>
      </c>
    </row>
    <row r="25" spans="1:2" x14ac:dyDescent="0.2">
      <c r="A25" s="16" t="s">
        <v>19</v>
      </c>
      <c r="B25" s="8">
        <f>GivenData!C18</f>
        <v>50000</v>
      </c>
    </row>
    <row r="26" spans="1:2" x14ac:dyDescent="0.2">
      <c r="A26" s="13" t="s">
        <v>10</v>
      </c>
      <c r="B26" s="3">
        <f>SUM(B23:B25)</f>
        <v>94000</v>
      </c>
    </row>
    <row r="27" spans="1:2" x14ac:dyDescent="0.2">
      <c r="A27" s="1"/>
      <c r="B27" s="3"/>
    </row>
    <row r="28" spans="1:2" x14ac:dyDescent="0.2">
      <c r="A28" s="13" t="s">
        <v>22</v>
      </c>
      <c r="B28" s="12"/>
    </row>
    <row r="29" spans="1:2" x14ac:dyDescent="0.2">
      <c r="A29" s="19" t="s">
        <v>34</v>
      </c>
      <c r="B29" s="3">
        <f>GivenData!C20</f>
        <v>80000</v>
      </c>
    </row>
    <row r="30" spans="1:2" x14ac:dyDescent="0.2">
      <c r="A30" s="16" t="s">
        <v>31</v>
      </c>
      <c r="B30" s="8">
        <f>B18-B26-B29</f>
        <v>-33000</v>
      </c>
    </row>
    <row r="31" spans="1:2" x14ac:dyDescent="0.2">
      <c r="A31" s="13" t="s">
        <v>23</v>
      </c>
      <c r="B31" s="8">
        <f>SUM(B29:B30)</f>
        <v>47000</v>
      </c>
    </row>
    <row r="32" spans="1:2" ht="13.5" thickBot="1" x14ac:dyDescent="0.25">
      <c r="A32" s="13" t="s">
        <v>24</v>
      </c>
      <c r="B32" s="6">
        <f>B26+B31</f>
        <v>141000</v>
      </c>
    </row>
    <row r="33" spans="2:2" ht="13.5" thickTop="1" x14ac:dyDescent="0.2">
      <c r="B33" s="5"/>
    </row>
  </sheetData>
  <mergeCells count="3">
    <mergeCell ref="A6:B6"/>
    <mergeCell ref="A7:B7"/>
    <mergeCell ref="A8:B8"/>
  </mergeCells>
  <phoneticPr fontId="6"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6"/>
  <sheetViews>
    <sheetView showGridLines="0" workbookViewId="0"/>
  </sheetViews>
  <sheetFormatPr defaultRowHeight="12.75" x14ac:dyDescent="0.2"/>
  <cols>
    <col min="2" max="2" width="62.42578125" customWidth="1"/>
  </cols>
  <sheetData>
    <row r="1" spans="1:4" x14ac:dyDescent="0.2">
      <c r="A1" s="11" t="str">
        <f>Cover!$G$13</f>
        <v>&lt;Type your name here&gt;</v>
      </c>
    </row>
    <row r="2" spans="1:4" x14ac:dyDescent="0.2">
      <c r="A2" s="11" t="str">
        <f>Cover!$G$16</f>
        <v>&lt;Type your class here&gt;</v>
      </c>
    </row>
    <row r="3" spans="1:4" x14ac:dyDescent="0.2">
      <c r="A3" s="11" t="str">
        <f>Cover!$G$10</f>
        <v>Excel Templates Critical Thinking Case CP2-7</v>
      </c>
    </row>
    <row r="4" spans="1:4" x14ac:dyDescent="0.2">
      <c r="A4" s="11" t="s">
        <v>12</v>
      </c>
    </row>
    <row r="6" spans="1:4" ht="56.25" customHeight="1" x14ac:dyDescent="0.2">
      <c r="A6" s="27" t="s">
        <v>33</v>
      </c>
      <c r="B6" s="28"/>
      <c r="C6" s="28"/>
      <c r="D6" s="28"/>
    </row>
  </sheetData>
  <mergeCells count="1">
    <mergeCell ref="A6:D6"/>
  </mergeCells>
  <phoneticPr fontId="6" type="noConversion"/>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vt:lpstr>
      <vt:lpstr>GivenData</vt:lpstr>
      <vt:lpstr>Part 1</vt:lpstr>
      <vt:lpstr>Part 2</vt:lpstr>
    </vt:vector>
  </TitlesOfParts>
  <Company>Acadia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feltmate</dc:creator>
  <cp:lastModifiedBy>Rydzanicz, Amy</cp:lastModifiedBy>
  <cp:lastPrinted>2005-12-01T20:03:17Z</cp:lastPrinted>
  <dcterms:created xsi:type="dcterms:W3CDTF">2005-09-30T04:09:56Z</dcterms:created>
  <dcterms:modified xsi:type="dcterms:W3CDTF">2017-01-31T15:20:24Z</dcterms:modified>
</cp:coreProperties>
</file>