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ploring 2016\Chapter 01\14_FPP_From_AU_to_COMP\"/>
    </mc:Choice>
  </mc:AlternateContent>
  <bookViews>
    <workbookView xWindow="0" yWindow="0" windowWidth="15360" windowHeight="8340"/>
  </bookViews>
  <sheets>
    <sheet name="Tips" sheetId="1" r:id="rId1"/>
    <sheet name="Tip Formulas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1" l="1"/>
  <c r="K26" i="3" l="1"/>
  <c r="L26" i="3" s="1"/>
  <c r="J26" i="3"/>
  <c r="D26" i="3"/>
  <c r="F26" i="3" s="1"/>
  <c r="K25" i="3"/>
  <c r="J25" i="3"/>
  <c r="L25" i="3" s="1"/>
  <c r="D25" i="3"/>
  <c r="F25" i="3" s="1"/>
  <c r="K24" i="3"/>
  <c r="J24" i="3"/>
  <c r="L24" i="3" s="1"/>
  <c r="D24" i="3"/>
  <c r="F24" i="3" s="1"/>
  <c r="K23" i="3"/>
  <c r="J23" i="3"/>
  <c r="L23" i="3" s="1"/>
  <c r="D23" i="3"/>
  <c r="F23" i="3" s="1"/>
  <c r="L22" i="3"/>
  <c r="K22" i="3"/>
  <c r="J22" i="3"/>
  <c r="D22" i="3"/>
  <c r="F22" i="3" s="1"/>
  <c r="L21" i="3"/>
  <c r="K21" i="3"/>
  <c r="J21" i="3"/>
  <c r="F21" i="3"/>
  <c r="D21" i="3"/>
  <c r="K20" i="3"/>
  <c r="J20" i="3"/>
  <c r="L20" i="3" s="1"/>
  <c r="F20" i="3"/>
  <c r="D20" i="3"/>
  <c r="K19" i="3"/>
  <c r="L19" i="3" s="1"/>
  <c r="J19" i="3"/>
  <c r="F19" i="3"/>
  <c r="D19" i="3"/>
  <c r="K18" i="3"/>
  <c r="L18" i="3" s="1"/>
  <c r="J18" i="3"/>
  <c r="D18" i="3"/>
  <c r="F18" i="3" s="1"/>
  <c r="K17" i="3"/>
  <c r="J17" i="3"/>
  <c r="L17" i="3" s="1"/>
  <c r="D17" i="3"/>
  <c r="F17" i="3" s="1"/>
  <c r="K16" i="3"/>
  <c r="J16" i="3"/>
  <c r="L16" i="3" s="1"/>
  <c r="D16" i="3"/>
  <c r="F16" i="3" s="1"/>
  <c r="K15" i="3"/>
  <c r="J15" i="3"/>
  <c r="L15" i="3" s="1"/>
  <c r="D15" i="3"/>
  <c r="F15" i="3" s="1"/>
  <c r="L14" i="3"/>
  <c r="K14" i="3"/>
  <c r="J14" i="3"/>
  <c r="D14" i="3"/>
  <c r="F14" i="3" s="1"/>
  <c r="L13" i="3"/>
  <c r="K13" i="3"/>
  <c r="J13" i="3"/>
  <c r="F13" i="3"/>
  <c r="D13" i="3"/>
  <c r="K12" i="3"/>
  <c r="J12" i="3"/>
  <c r="L12" i="3" s="1"/>
  <c r="F12" i="3"/>
  <c r="D12" i="3"/>
  <c r="K11" i="3"/>
  <c r="L11" i="3" s="1"/>
  <c r="J11" i="3"/>
  <c r="F11" i="3"/>
  <c r="D11" i="3"/>
  <c r="K10" i="3"/>
  <c r="L10" i="3" s="1"/>
  <c r="J10" i="3"/>
  <c r="D10" i="3"/>
  <c r="F10" i="3" s="1"/>
  <c r="K9" i="3"/>
  <c r="J9" i="3"/>
  <c r="L9" i="3" s="1"/>
  <c r="D9" i="3"/>
  <c r="F9" i="3" s="1"/>
  <c r="K8" i="3"/>
  <c r="J8" i="3"/>
  <c r="L8" i="3" s="1"/>
  <c r="D8" i="3"/>
  <c r="F8" i="3" s="1"/>
  <c r="K7" i="3"/>
  <c r="J7" i="3"/>
  <c r="L7" i="3" s="1"/>
  <c r="D7" i="3"/>
  <c r="F7" i="3" s="1"/>
  <c r="K26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J8" i="1" l="1"/>
  <c r="L8" i="1" s="1"/>
  <c r="J9" i="1"/>
  <c r="J10" i="1"/>
  <c r="J11" i="1"/>
  <c r="J12" i="1"/>
  <c r="J13" i="1"/>
  <c r="J14" i="1"/>
  <c r="J15" i="1"/>
  <c r="J16" i="1"/>
  <c r="L16" i="1" s="1"/>
  <c r="J17" i="1"/>
  <c r="J18" i="1"/>
  <c r="J19" i="1"/>
  <c r="J20" i="1"/>
  <c r="J21" i="1"/>
  <c r="J22" i="1"/>
  <c r="J23" i="1"/>
  <c r="L23" i="1" s="1"/>
  <c r="J24" i="1"/>
  <c r="J25" i="1"/>
  <c r="J26" i="1"/>
  <c r="L26" i="1" s="1"/>
  <c r="J7" i="1"/>
  <c r="L10" i="1"/>
  <c r="L11" i="1"/>
  <c r="L14" i="1"/>
  <c r="L15" i="1"/>
  <c r="L18" i="1"/>
  <c r="L19" i="1"/>
  <c r="L22" i="1"/>
  <c r="L7" i="1"/>
  <c r="F9" i="1"/>
  <c r="F17" i="1"/>
  <c r="F25" i="1"/>
  <c r="D8" i="1"/>
  <c r="F8" i="1" s="1"/>
  <c r="D9" i="1"/>
  <c r="D10" i="1"/>
  <c r="F10" i="1" s="1"/>
  <c r="D11" i="1"/>
  <c r="F11" i="1" s="1"/>
  <c r="D12" i="1"/>
  <c r="F12" i="1" s="1"/>
  <c r="D13" i="1"/>
  <c r="F13" i="1" s="1"/>
  <c r="D14" i="1"/>
  <c r="F14" i="1" s="1"/>
  <c r="D15" i="1"/>
  <c r="F15" i="1" s="1"/>
  <c r="D16" i="1"/>
  <c r="F16" i="1" s="1"/>
  <c r="D17" i="1"/>
  <c r="D18" i="1"/>
  <c r="F18" i="1" s="1"/>
  <c r="D19" i="1"/>
  <c r="F19" i="1" s="1"/>
  <c r="D20" i="1"/>
  <c r="F20" i="1" s="1"/>
  <c r="D21" i="1"/>
  <c r="F21" i="1" s="1"/>
  <c r="D22" i="1"/>
  <c r="F22" i="1" s="1"/>
  <c r="D23" i="1"/>
  <c r="F23" i="1" s="1"/>
  <c r="D24" i="1"/>
  <c r="F24" i="1" s="1"/>
  <c r="D25" i="1"/>
  <c r="D26" i="1"/>
  <c r="F26" i="1" s="1"/>
  <c r="D7" i="1"/>
  <c r="F7" i="1" s="1"/>
  <c r="L24" i="1" l="1"/>
  <c r="L12" i="1"/>
  <c r="L20" i="1"/>
  <c r="L21" i="1"/>
  <c r="L13" i="1"/>
  <c r="L25" i="1"/>
  <c r="L17" i="1"/>
  <c r="L9" i="1"/>
</calcChain>
</file>

<file path=xl/sharedStrings.xml><?xml version="1.0" encoding="utf-8"?>
<sst xmlns="http://schemas.openxmlformats.org/spreadsheetml/2006/main" count="42" uniqueCount="20">
  <si>
    <t>Customer</t>
  </si>
  <si>
    <t>Food</t>
  </si>
  <si>
    <t>Drinks</t>
  </si>
  <si>
    <t>Tip Left</t>
  </si>
  <si>
    <t>Total Received</t>
  </si>
  <si>
    <t>Bartender</t>
  </si>
  <si>
    <t>Assistant</t>
  </si>
  <si>
    <t>Tip Rates</t>
  </si>
  <si>
    <t>Customer Subtotal and Tip</t>
  </si>
  <si>
    <t>My Net Tip</t>
  </si>
  <si>
    <t>Tip Amounts</t>
  </si>
  <si>
    <t>Ashley's Tip Distribution</t>
  </si>
  <si>
    <t>11:00 a.m. - 1:30 p.m.</t>
  </si>
  <si>
    <t>Notes:</t>
  </si>
  <si>
    <t>Subtotal</t>
  </si>
  <si>
    <t>Assistant Food</t>
  </si>
  <si>
    <t>Assistant Drink</t>
  </si>
  <si>
    <t>Thursday, March 1, 2018</t>
  </si>
  <si>
    <t>(1) The bartender gets a 13% tip based on the total drink order for each customer.</t>
  </si>
  <si>
    <t>(2) The server assistant gets 1.75% of the food order and 2% of the drink order.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</si>
</sst>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&quot;$&quot;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5" tint="-0.249977111117893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4" fillId="0" borderId="0" xfId="0" applyFont="1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65" fontId="0" fillId="0" borderId="7" xfId="0" applyNumberFormat="1" applyBorder="1"/>
    <xf numFmtId="165" fontId="0" fillId="0" borderId="0" xfId="0" applyNumberFormat="1" applyBorder="1"/>
    <xf numFmtId="165" fontId="0" fillId="0" borderId="9" xfId="0" applyNumberFormat="1" applyBorder="1"/>
    <xf numFmtId="165" fontId="0" fillId="0" borderId="10" xfId="0" applyNumberFormat="1" applyBorder="1"/>
    <xf numFmtId="164" fontId="0" fillId="0" borderId="7" xfId="1" applyNumberFormat="1" applyFont="1" applyBorder="1" applyAlignment="1">
      <alignment horizontal="center"/>
    </xf>
    <xf numFmtId="9" fontId="0" fillId="0" borderId="0" xfId="0" applyNumberFormat="1" applyBorder="1" applyAlignment="1">
      <alignment horizontal="center"/>
    </xf>
    <xf numFmtId="9" fontId="0" fillId="0" borderId="8" xfId="0" applyNumberFormat="1" applyBorder="1" applyAlignment="1">
      <alignment horizontal="center"/>
    </xf>
    <xf numFmtId="164" fontId="0" fillId="0" borderId="9" xfId="1" applyNumberFormat="1" applyFont="1" applyBorder="1" applyAlignment="1">
      <alignment horizontal="center"/>
    </xf>
    <xf numFmtId="9" fontId="0" fillId="0" borderId="10" xfId="0" applyNumberFormat="1" applyBorder="1" applyAlignment="1">
      <alignment horizontal="center"/>
    </xf>
    <xf numFmtId="9" fontId="0" fillId="0" borderId="11" xfId="0" applyNumberFormat="1" applyBorder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165" fontId="0" fillId="3" borderId="8" xfId="0" applyNumberFormat="1" applyFill="1" applyBorder="1"/>
    <xf numFmtId="165" fontId="0" fillId="3" borderId="11" xfId="0" applyNumberFormat="1" applyFill="1" applyBorder="1"/>
    <xf numFmtId="165" fontId="0" fillId="0" borderId="0" xfId="0" applyNumberFormat="1"/>
    <xf numFmtId="10" fontId="0" fillId="0" borderId="0" xfId="0" applyNumberForma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10" fontId="0" fillId="0" borderId="10" xfId="0" applyNumberForma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O29"/>
  <sheetViews>
    <sheetView tabSelected="1" workbookViewId="0">
      <selection activeCell="H7" sqref="H7"/>
    </sheetView>
  </sheetViews>
  <sheetFormatPr defaultRowHeight="15" x14ac:dyDescent="0.25"/>
  <cols>
    <col min="1" max="1" width="9.5703125" customWidth="1"/>
    <col min="7" max="8" width="9.85546875" customWidth="1"/>
    <col min="10" max="10" width="9.85546875" customWidth="1"/>
  </cols>
  <sheetData>
    <row r="1" spans="1:15" ht="23.25" x14ac:dyDescent="0.35">
      <c r="A1" s="23" t="s">
        <v>11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5" x14ac:dyDescent="0.25">
      <c r="A2" s="24" t="s">
        <v>17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5" x14ac:dyDescent="0.25">
      <c r="A3" s="24" t="s">
        <v>12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</row>
    <row r="5" spans="1:15" x14ac:dyDescent="0.25">
      <c r="A5" s="2"/>
      <c r="B5" s="25" t="s">
        <v>8</v>
      </c>
      <c r="C5" s="26"/>
      <c r="D5" s="26"/>
      <c r="E5" s="27"/>
      <c r="F5" s="25" t="s">
        <v>7</v>
      </c>
      <c r="G5" s="26"/>
      <c r="H5" s="26"/>
      <c r="I5" s="27"/>
      <c r="J5" s="25" t="s">
        <v>10</v>
      </c>
      <c r="K5" s="26"/>
      <c r="L5" s="27"/>
    </row>
    <row r="6" spans="1:15" ht="30" x14ac:dyDescent="0.25">
      <c r="A6" s="15" t="s">
        <v>0</v>
      </c>
      <c r="B6" s="16" t="s">
        <v>1</v>
      </c>
      <c r="C6" s="17" t="s">
        <v>2</v>
      </c>
      <c r="D6" s="17" t="s">
        <v>14</v>
      </c>
      <c r="E6" s="18" t="s">
        <v>3</v>
      </c>
      <c r="F6" s="16" t="s">
        <v>4</v>
      </c>
      <c r="G6" s="17" t="s">
        <v>5</v>
      </c>
      <c r="H6" s="17" t="s">
        <v>15</v>
      </c>
      <c r="I6" s="18" t="s">
        <v>16</v>
      </c>
      <c r="J6" s="16" t="s">
        <v>5</v>
      </c>
      <c r="K6" s="17" t="s">
        <v>6</v>
      </c>
      <c r="L6" s="18" t="s">
        <v>9</v>
      </c>
    </row>
    <row r="7" spans="1:15" x14ac:dyDescent="0.25">
      <c r="A7" s="3">
        <v>1</v>
      </c>
      <c r="B7" s="5">
        <v>35</v>
      </c>
      <c r="C7" s="6">
        <v>6.75</v>
      </c>
      <c r="D7" s="6">
        <f>B7+C7</f>
        <v>41.75</v>
      </c>
      <c r="E7" s="19">
        <v>6</v>
      </c>
      <c r="F7" s="9">
        <f>E7/D7</f>
        <v>0.1437125748502994</v>
      </c>
      <c r="G7" s="10">
        <v>0.13</v>
      </c>
      <c r="H7" s="22">
        <v>1.7500000000000002E-2</v>
      </c>
      <c r="I7" s="11">
        <v>0.02</v>
      </c>
      <c r="J7" s="5">
        <f>C7*G7</f>
        <v>0.87750000000000006</v>
      </c>
      <c r="K7" s="6">
        <f>(B7*H7)+(C7*I7)</f>
        <v>0.74750000000000005</v>
      </c>
      <c r="L7" s="19">
        <f>E7-J7-K7</f>
        <v>4.375</v>
      </c>
      <c r="O7" s="21"/>
    </row>
    <row r="8" spans="1:15" x14ac:dyDescent="0.25">
      <c r="A8" s="3">
        <v>2</v>
      </c>
      <c r="B8" s="5">
        <v>42.5</v>
      </c>
      <c r="C8" s="6">
        <v>8.4499999999999993</v>
      </c>
      <c r="D8" s="6">
        <f t="shared" ref="D8:D26" si="0">B8+C8</f>
        <v>50.95</v>
      </c>
      <c r="E8" s="19">
        <v>10</v>
      </c>
      <c r="F8" s="9">
        <f t="shared" ref="F8:F26" si="1">E8/D8</f>
        <v>0.19627085377821393</v>
      </c>
      <c r="G8" s="10">
        <v>0.13</v>
      </c>
      <c r="H8" s="22">
        <v>1.7500000000000002E-2</v>
      </c>
      <c r="I8" s="11">
        <v>0.02</v>
      </c>
      <c r="J8" s="5">
        <f t="shared" ref="J8:J26" si="2">C8*G8</f>
        <v>1.0985</v>
      </c>
      <c r="K8" s="6">
        <f t="shared" ref="K8:K26" si="3">(B8*H8)+(C8*I8)</f>
        <v>0.91274999999999995</v>
      </c>
      <c r="L8" s="19">
        <f t="shared" ref="L8:L26" si="4">E8-J8-K8</f>
        <v>7.9887500000000005</v>
      </c>
      <c r="O8" s="21"/>
    </row>
    <row r="9" spans="1:15" x14ac:dyDescent="0.25">
      <c r="A9" s="3">
        <v>3</v>
      </c>
      <c r="B9" s="5">
        <v>100.18</v>
      </c>
      <c r="C9" s="6">
        <v>10.25</v>
      </c>
      <c r="D9" s="6">
        <f t="shared" si="0"/>
        <v>110.43</v>
      </c>
      <c r="E9" s="19">
        <v>25</v>
      </c>
      <c r="F9" s="9">
        <f t="shared" si="1"/>
        <v>0.22638775695010413</v>
      </c>
      <c r="G9" s="10">
        <v>0.13</v>
      </c>
      <c r="H9" s="22">
        <v>1.7500000000000002E-2</v>
      </c>
      <c r="I9" s="11">
        <v>0.02</v>
      </c>
      <c r="J9" s="5">
        <f t="shared" si="2"/>
        <v>1.3325</v>
      </c>
      <c r="K9" s="6">
        <f t="shared" si="3"/>
        <v>1.9581500000000003</v>
      </c>
      <c r="L9" s="19">
        <f t="shared" si="4"/>
        <v>21.709350000000001</v>
      </c>
    </row>
    <row r="10" spans="1:15" x14ac:dyDescent="0.25">
      <c r="A10" s="3">
        <v>4</v>
      </c>
      <c r="B10" s="5">
        <v>38.75</v>
      </c>
      <c r="C10" s="6">
        <v>6.75</v>
      </c>
      <c r="D10" s="6">
        <f t="shared" si="0"/>
        <v>45.5</v>
      </c>
      <c r="E10" s="19">
        <v>7</v>
      </c>
      <c r="F10" s="9">
        <f t="shared" si="1"/>
        <v>0.15384615384615385</v>
      </c>
      <c r="G10" s="10">
        <v>0.13</v>
      </c>
      <c r="H10" s="22">
        <v>1.7500000000000002E-2</v>
      </c>
      <c r="I10" s="11">
        <v>0.02</v>
      </c>
      <c r="J10" s="5">
        <f t="shared" si="2"/>
        <v>0.87750000000000006</v>
      </c>
      <c r="K10" s="6">
        <f t="shared" si="3"/>
        <v>0.8131250000000001</v>
      </c>
      <c r="L10" s="19">
        <f t="shared" si="4"/>
        <v>5.3093749999999993</v>
      </c>
    </row>
    <row r="11" spans="1:15" x14ac:dyDescent="0.25">
      <c r="A11" s="3">
        <v>5</v>
      </c>
      <c r="B11" s="5">
        <v>51.37</v>
      </c>
      <c r="C11" s="6">
        <v>8.4499999999999993</v>
      </c>
      <c r="D11" s="6">
        <f t="shared" si="0"/>
        <v>59.819999999999993</v>
      </c>
      <c r="E11" s="19">
        <v>12</v>
      </c>
      <c r="F11" s="9">
        <f t="shared" si="1"/>
        <v>0.20060180541624878</v>
      </c>
      <c r="G11" s="10">
        <v>0.13</v>
      </c>
      <c r="H11" s="22">
        <v>1.7500000000000002E-2</v>
      </c>
      <c r="I11" s="11">
        <v>0.02</v>
      </c>
      <c r="J11" s="5">
        <f t="shared" si="2"/>
        <v>1.0985</v>
      </c>
      <c r="K11" s="6">
        <f t="shared" si="3"/>
        <v>1.0679750000000001</v>
      </c>
      <c r="L11" s="19">
        <f t="shared" si="4"/>
        <v>9.8335249999999998</v>
      </c>
    </row>
    <row r="12" spans="1:15" x14ac:dyDescent="0.25">
      <c r="A12" s="3">
        <v>6</v>
      </c>
      <c r="B12" s="5">
        <v>16.25</v>
      </c>
      <c r="C12" s="6">
        <v>5.25</v>
      </c>
      <c r="D12" s="6">
        <f t="shared" si="0"/>
        <v>21.5</v>
      </c>
      <c r="E12" s="19">
        <v>3.5</v>
      </c>
      <c r="F12" s="9">
        <f t="shared" si="1"/>
        <v>0.16279069767441862</v>
      </c>
      <c r="G12" s="10">
        <v>0.13</v>
      </c>
      <c r="H12" s="22">
        <v>1.7500000000000002E-2</v>
      </c>
      <c r="I12" s="11">
        <v>0.02</v>
      </c>
      <c r="J12" s="5">
        <f t="shared" si="2"/>
        <v>0.6825</v>
      </c>
      <c r="K12" s="6">
        <f t="shared" si="3"/>
        <v>0.38937500000000003</v>
      </c>
      <c r="L12" s="19">
        <f t="shared" si="4"/>
        <v>2.4281249999999996</v>
      </c>
    </row>
    <row r="13" spans="1:15" x14ac:dyDescent="0.25">
      <c r="A13" s="3">
        <v>7</v>
      </c>
      <c r="B13" s="5">
        <v>12.95</v>
      </c>
      <c r="C13" s="6">
        <v>6.75</v>
      </c>
      <c r="D13" s="6">
        <f t="shared" si="0"/>
        <v>19.7</v>
      </c>
      <c r="E13" s="19">
        <v>4</v>
      </c>
      <c r="F13" s="9">
        <f t="shared" si="1"/>
        <v>0.20304568527918782</v>
      </c>
      <c r="G13" s="10">
        <v>0.13</v>
      </c>
      <c r="H13" s="22">
        <v>1.7500000000000002E-2</v>
      </c>
      <c r="I13" s="11">
        <v>0.02</v>
      </c>
      <c r="J13" s="5">
        <f t="shared" si="2"/>
        <v>0.87750000000000006</v>
      </c>
      <c r="K13" s="6">
        <f t="shared" si="3"/>
        <v>0.36162500000000003</v>
      </c>
      <c r="L13" s="19">
        <f t="shared" si="4"/>
        <v>2.760875</v>
      </c>
    </row>
    <row r="14" spans="1:15" x14ac:dyDescent="0.25">
      <c r="A14" s="3">
        <v>8</v>
      </c>
      <c r="B14" s="5">
        <v>65.81</v>
      </c>
      <c r="C14" s="6">
        <v>8.4499999999999993</v>
      </c>
      <c r="D14" s="6">
        <f t="shared" si="0"/>
        <v>74.260000000000005</v>
      </c>
      <c r="E14" s="19">
        <v>14</v>
      </c>
      <c r="F14" s="9">
        <f t="shared" si="1"/>
        <v>0.18852679773767841</v>
      </c>
      <c r="G14" s="10">
        <v>0.13</v>
      </c>
      <c r="H14" s="22">
        <v>1.7500000000000002E-2</v>
      </c>
      <c r="I14" s="11">
        <v>0.02</v>
      </c>
      <c r="J14" s="5">
        <f t="shared" si="2"/>
        <v>1.0985</v>
      </c>
      <c r="K14" s="6">
        <f t="shared" si="3"/>
        <v>1.3206750000000003</v>
      </c>
      <c r="L14" s="19">
        <f t="shared" si="4"/>
        <v>11.580825000000001</v>
      </c>
    </row>
    <row r="15" spans="1:15" x14ac:dyDescent="0.25">
      <c r="A15" s="3">
        <v>9</v>
      </c>
      <c r="B15" s="5">
        <v>112.45</v>
      </c>
      <c r="C15" s="6">
        <v>25.25</v>
      </c>
      <c r="D15" s="6">
        <f t="shared" si="0"/>
        <v>137.69999999999999</v>
      </c>
      <c r="E15" s="19">
        <v>30</v>
      </c>
      <c r="F15" s="9">
        <f t="shared" si="1"/>
        <v>0.2178649237472767</v>
      </c>
      <c r="G15" s="10">
        <v>0.13</v>
      </c>
      <c r="H15" s="22">
        <v>1.7500000000000002E-2</v>
      </c>
      <c r="I15" s="11">
        <v>0.02</v>
      </c>
      <c r="J15" s="5">
        <f t="shared" si="2"/>
        <v>3.2825000000000002</v>
      </c>
      <c r="K15" s="6">
        <f t="shared" si="3"/>
        <v>2.4728750000000002</v>
      </c>
      <c r="L15" s="19">
        <f t="shared" si="4"/>
        <v>24.244624999999999</v>
      </c>
    </row>
    <row r="16" spans="1:15" x14ac:dyDescent="0.25">
      <c r="A16" s="3">
        <v>10</v>
      </c>
      <c r="B16" s="5">
        <v>35.130000000000003</v>
      </c>
      <c r="C16" s="6">
        <v>6.75</v>
      </c>
      <c r="D16" s="6">
        <f t="shared" si="0"/>
        <v>41.88</v>
      </c>
      <c r="E16" s="19">
        <v>9</v>
      </c>
      <c r="F16" s="9">
        <f t="shared" si="1"/>
        <v>0.2148997134670487</v>
      </c>
      <c r="G16" s="10">
        <v>0.13</v>
      </c>
      <c r="H16" s="22">
        <v>1.7500000000000002E-2</v>
      </c>
      <c r="I16" s="11">
        <v>0.02</v>
      </c>
      <c r="J16" s="5">
        <f t="shared" si="2"/>
        <v>0.87750000000000006</v>
      </c>
      <c r="K16" s="6">
        <f t="shared" si="3"/>
        <v>0.74977500000000008</v>
      </c>
      <c r="L16" s="19">
        <f t="shared" si="4"/>
        <v>7.3727250000000009</v>
      </c>
    </row>
    <row r="17" spans="1:12" x14ac:dyDescent="0.25">
      <c r="A17" s="3">
        <v>11</v>
      </c>
      <c r="B17" s="5">
        <v>62.1</v>
      </c>
      <c r="C17" s="6">
        <v>12.95</v>
      </c>
      <c r="D17" s="6">
        <f t="shared" si="0"/>
        <v>75.05</v>
      </c>
      <c r="E17" s="19">
        <v>14</v>
      </c>
      <c r="F17" s="9">
        <f t="shared" si="1"/>
        <v>0.1865423051299134</v>
      </c>
      <c r="G17" s="10">
        <v>0.13</v>
      </c>
      <c r="H17" s="22">
        <v>1.7500000000000002E-2</v>
      </c>
      <c r="I17" s="11">
        <v>0.02</v>
      </c>
      <c r="J17" s="5">
        <f t="shared" si="2"/>
        <v>1.6835</v>
      </c>
      <c r="K17" s="6">
        <f t="shared" si="3"/>
        <v>1.3457500000000002</v>
      </c>
      <c r="L17" s="19">
        <f t="shared" si="4"/>
        <v>10.970749999999999</v>
      </c>
    </row>
    <row r="18" spans="1:12" x14ac:dyDescent="0.25">
      <c r="A18" s="3">
        <v>12</v>
      </c>
      <c r="B18" s="5">
        <v>84.34</v>
      </c>
      <c r="C18" s="6">
        <v>12.95</v>
      </c>
      <c r="D18" s="6">
        <f t="shared" si="0"/>
        <v>97.29</v>
      </c>
      <c r="E18" s="19">
        <v>20</v>
      </c>
      <c r="F18" s="9">
        <f t="shared" si="1"/>
        <v>0.20557097337855892</v>
      </c>
      <c r="G18" s="10">
        <v>0.13</v>
      </c>
      <c r="H18" s="22">
        <v>1.7500000000000002E-2</v>
      </c>
      <c r="I18" s="11">
        <v>0.02</v>
      </c>
      <c r="J18" s="5">
        <f t="shared" si="2"/>
        <v>1.6835</v>
      </c>
      <c r="K18" s="6">
        <f t="shared" si="3"/>
        <v>1.73495</v>
      </c>
      <c r="L18" s="19">
        <f t="shared" si="4"/>
        <v>16.58155</v>
      </c>
    </row>
    <row r="19" spans="1:12" x14ac:dyDescent="0.25">
      <c r="A19" s="3">
        <v>13</v>
      </c>
      <c r="B19" s="5">
        <v>12.25</v>
      </c>
      <c r="C19" s="6">
        <v>0</v>
      </c>
      <c r="D19" s="6">
        <f t="shared" si="0"/>
        <v>12.25</v>
      </c>
      <c r="E19" s="19">
        <v>2</v>
      </c>
      <c r="F19" s="9">
        <f t="shared" si="1"/>
        <v>0.16326530612244897</v>
      </c>
      <c r="G19" s="10">
        <v>0.13</v>
      </c>
      <c r="H19" s="22">
        <v>1.7500000000000002E-2</v>
      </c>
      <c r="I19" s="11">
        <v>0.02</v>
      </c>
      <c r="J19" s="5">
        <f t="shared" si="2"/>
        <v>0</v>
      </c>
      <c r="K19" s="6">
        <f t="shared" si="3"/>
        <v>0.21437500000000001</v>
      </c>
      <c r="L19" s="19">
        <f t="shared" si="4"/>
        <v>1.785625</v>
      </c>
    </row>
    <row r="20" spans="1:12" x14ac:dyDescent="0.25">
      <c r="A20" s="3">
        <v>14</v>
      </c>
      <c r="B20" s="5">
        <v>25.45</v>
      </c>
      <c r="C20" s="6">
        <v>6.75</v>
      </c>
      <c r="D20" s="6">
        <f t="shared" si="0"/>
        <v>32.200000000000003</v>
      </c>
      <c r="E20" s="19">
        <v>5.5</v>
      </c>
      <c r="F20" s="9">
        <f t="shared" si="1"/>
        <v>0.17080745341614906</v>
      </c>
      <c r="G20" s="10">
        <v>0.13</v>
      </c>
      <c r="H20" s="22">
        <v>1.7500000000000002E-2</v>
      </c>
      <c r="I20" s="11">
        <v>0.02</v>
      </c>
      <c r="J20" s="5">
        <f t="shared" si="2"/>
        <v>0.87750000000000006</v>
      </c>
      <c r="K20" s="6">
        <f t="shared" si="3"/>
        <v>0.58037500000000009</v>
      </c>
      <c r="L20" s="19">
        <f t="shared" si="4"/>
        <v>4.0421249999999995</v>
      </c>
    </row>
    <row r="21" spans="1:12" x14ac:dyDescent="0.25">
      <c r="A21" s="3">
        <v>15</v>
      </c>
      <c r="B21" s="5">
        <v>75.12</v>
      </c>
      <c r="C21" s="6">
        <v>13.5</v>
      </c>
      <c r="D21" s="6">
        <f t="shared" si="0"/>
        <v>88.62</v>
      </c>
      <c r="E21" s="19">
        <v>20</v>
      </c>
      <c r="F21" s="9">
        <f t="shared" si="1"/>
        <v>0.22568269013766643</v>
      </c>
      <c r="G21" s="10">
        <v>0.13</v>
      </c>
      <c r="H21" s="22">
        <v>1.7500000000000002E-2</v>
      </c>
      <c r="I21" s="11">
        <v>0.02</v>
      </c>
      <c r="J21" s="5">
        <f t="shared" si="2"/>
        <v>1.7550000000000001</v>
      </c>
      <c r="K21" s="6">
        <f t="shared" si="3"/>
        <v>1.5846000000000002</v>
      </c>
      <c r="L21" s="19">
        <f t="shared" si="4"/>
        <v>16.660399999999999</v>
      </c>
    </row>
    <row r="22" spans="1:12" x14ac:dyDescent="0.25">
      <c r="A22" s="3">
        <v>16</v>
      </c>
      <c r="B22" s="5">
        <v>40.44</v>
      </c>
      <c r="C22" s="6">
        <v>10.25</v>
      </c>
      <c r="D22" s="6">
        <f t="shared" si="0"/>
        <v>50.69</v>
      </c>
      <c r="E22" s="19">
        <v>8.85</v>
      </c>
      <c r="F22" s="9">
        <f t="shared" si="1"/>
        <v>0.17459064904320379</v>
      </c>
      <c r="G22" s="10">
        <v>0.13</v>
      </c>
      <c r="H22" s="22">
        <v>1.7500000000000002E-2</v>
      </c>
      <c r="I22" s="11">
        <v>0.02</v>
      </c>
      <c r="J22" s="5">
        <f t="shared" si="2"/>
        <v>1.3325</v>
      </c>
      <c r="K22" s="6">
        <f t="shared" si="3"/>
        <v>0.91270000000000007</v>
      </c>
      <c r="L22" s="19">
        <f t="shared" si="4"/>
        <v>6.6048</v>
      </c>
    </row>
    <row r="23" spans="1:12" x14ac:dyDescent="0.25">
      <c r="A23" s="3">
        <v>17</v>
      </c>
      <c r="B23" s="5">
        <v>13.87</v>
      </c>
      <c r="C23" s="6">
        <v>0</v>
      </c>
      <c r="D23" s="6">
        <f t="shared" si="0"/>
        <v>13.87</v>
      </c>
      <c r="E23" s="19">
        <v>2</v>
      </c>
      <c r="F23" s="9">
        <f t="shared" si="1"/>
        <v>0.14419610670511898</v>
      </c>
      <c r="G23" s="10">
        <v>0.13</v>
      </c>
      <c r="H23" s="22">
        <v>1.7500000000000002E-2</v>
      </c>
      <c r="I23" s="11">
        <v>0.02</v>
      </c>
      <c r="J23" s="5">
        <f t="shared" si="2"/>
        <v>0</v>
      </c>
      <c r="K23" s="6">
        <f t="shared" si="3"/>
        <v>0.242725</v>
      </c>
      <c r="L23" s="19">
        <f t="shared" si="4"/>
        <v>1.7572749999999999</v>
      </c>
    </row>
    <row r="24" spans="1:12" x14ac:dyDescent="0.25">
      <c r="A24" s="3">
        <v>18</v>
      </c>
      <c r="B24" s="5">
        <v>24.75</v>
      </c>
      <c r="C24" s="6">
        <v>3.5</v>
      </c>
      <c r="D24" s="6">
        <f t="shared" si="0"/>
        <v>28.25</v>
      </c>
      <c r="E24" s="19">
        <v>6</v>
      </c>
      <c r="F24" s="9">
        <f t="shared" si="1"/>
        <v>0.21238938053097345</v>
      </c>
      <c r="G24" s="10">
        <v>0.13</v>
      </c>
      <c r="H24" s="22">
        <v>1.7500000000000002E-2</v>
      </c>
      <c r="I24" s="11">
        <v>0.02</v>
      </c>
      <c r="J24" s="5">
        <f t="shared" si="2"/>
        <v>0.45500000000000002</v>
      </c>
      <c r="K24" s="6">
        <f t="shared" si="3"/>
        <v>0.50312500000000004</v>
      </c>
      <c r="L24" s="19">
        <f t="shared" si="4"/>
        <v>5.0418750000000001</v>
      </c>
    </row>
    <row r="25" spans="1:12" x14ac:dyDescent="0.25">
      <c r="A25" s="3">
        <v>19</v>
      </c>
      <c r="B25" s="5">
        <v>67.33</v>
      </c>
      <c r="C25" s="6">
        <v>9.75</v>
      </c>
      <c r="D25" s="6">
        <f t="shared" si="0"/>
        <v>77.08</v>
      </c>
      <c r="E25" s="19">
        <v>15</v>
      </c>
      <c r="F25" s="9">
        <f t="shared" si="1"/>
        <v>0.19460300985988585</v>
      </c>
      <c r="G25" s="10">
        <v>0.13</v>
      </c>
      <c r="H25" s="22">
        <v>1.7500000000000002E-2</v>
      </c>
      <c r="I25" s="11">
        <v>0.02</v>
      </c>
      <c r="J25" s="5">
        <f t="shared" si="2"/>
        <v>1.2675000000000001</v>
      </c>
      <c r="K25" s="6">
        <f t="shared" si="3"/>
        <v>1.3732750000000002</v>
      </c>
      <c r="L25" s="19">
        <f t="shared" si="4"/>
        <v>12.359225</v>
      </c>
    </row>
    <row r="26" spans="1:12" x14ac:dyDescent="0.25">
      <c r="A26" s="4">
        <v>20</v>
      </c>
      <c r="B26" s="7">
        <v>42.44</v>
      </c>
      <c r="C26" s="8">
        <v>6.75</v>
      </c>
      <c r="D26" s="8">
        <f t="shared" si="0"/>
        <v>49.19</v>
      </c>
      <c r="E26" s="20">
        <v>12</v>
      </c>
      <c r="F26" s="12">
        <f t="shared" si="1"/>
        <v>0.24395202276885547</v>
      </c>
      <c r="G26" s="13">
        <v>0.13</v>
      </c>
      <c r="H26" s="28">
        <v>1.7500000000000002E-2</v>
      </c>
      <c r="I26" s="14">
        <v>0.02</v>
      </c>
      <c r="J26" s="7">
        <f t="shared" si="2"/>
        <v>0.87750000000000006</v>
      </c>
      <c r="K26" s="8">
        <f t="shared" si="3"/>
        <v>0.87770000000000004</v>
      </c>
      <c r="L26" s="20">
        <f t="shared" si="4"/>
        <v>10.2448</v>
      </c>
    </row>
    <row r="28" spans="1:12" x14ac:dyDescent="0.25">
      <c r="A28" s="1" t="s">
        <v>13</v>
      </c>
      <c r="B28" t="s">
        <v>18</v>
      </c>
    </row>
    <row r="29" spans="1:12" x14ac:dyDescent="0.25">
      <c r="B29" t="s">
        <v>19</v>
      </c>
    </row>
  </sheetData>
  <mergeCells count="6">
    <mergeCell ref="A1:L1"/>
    <mergeCell ref="A2:L2"/>
    <mergeCell ref="A3:L3"/>
    <mergeCell ref="B5:E5"/>
    <mergeCell ref="F5:I5"/>
    <mergeCell ref="J5:L5"/>
  </mergeCells>
  <pageMargins left="0.2" right="0.2" top="0.75" bottom="0.75" header="0.3" footer="0.3"/>
  <pageSetup orientation="landscape" horizontalDpi="200" verticalDpi="200" r:id="rId1"/>
  <headerFooter>
    <oddFooter>&amp;LStudent Name&amp;C&amp;A&amp;R&amp;F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O29"/>
  <sheetViews>
    <sheetView workbookViewId="0">
      <selection sqref="A1:L1"/>
    </sheetView>
  </sheetViews>
  <sheetFormatPr defaultRowHeight="15" x14ac:dyDescent="0.25"/>
  <cols>
    <col min="1" max="1" width="2.42578125" customWidth="1"/>
    <col min="2" max="2" width="3.42578125" customWidth="1"/>
    <col min="3" max="3" width="3.42578125" bestFit="1" customWidth="1"/>
    <col min="4" max="4" width="4.7109375" bestFit="1" customWidth="1"/>
    <col min="5" max="5" width="3.85546875" bestFit="1" customWidth="1"/>
    <col min="6" max="6" width="7.140625" bestFit="1" customWidth="1"/>
    <col min="7" max="7" width="5" bestFit="1" customWidth="1"/>
    <col min="8" max="8" width="7.140625" bestFit="1" customWidth="1"/>
    <col min="9" max="9" width="7.28515625" bestFit="1" customWidth="1"/>
    <col min="10" max="10" width="5" bestFit="1" customWidth="1"/>
    <col min="11" max="11" width="10.28515625" bestFit="1" customWidth="1"/>
    <col min="12" max="12" width="6.28515625" bestFit="1" customWidth="1"/>
  </cols>
  <sheetData>
    <row r="1" spans="1:15" ht="23.25" x14ac:dyDescent="0.35">
      <c r="A1" s="23" t="s">
        <v>11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5" x14ac:dyDescent="0.25">
      <c r="A2" s="24" t="s">
        <v>17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5" x14ac:dyDescent="0.25">
      <c r="A3" s="24" t="s">
        <v>12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</row>
    <row r="5" spans="1:15" x14ac:dyDescent="0.25">
      <c r="A5" s="2"/>
      <c r="B5" s="25" t="s">
        <v>8</v>
      </c>
      <c r="C5" s="26"/>
      <c r="D5" s="26"/>
      <c r="E5" s="27"/>
      <c r="F5" s="25" t="s">
        <v>7</v>
      </c>
      <c r="G5" s="26"/>
      <c r="H5" s="26"/>
      <c r="I5" s="27"/>
      <c r="J5" s="25" t="s">
        <v>10</v>
      </c>
      <c r="K5" s="26"/>
      <c r="L5" s="27"/>
    </row>
    <row r="6" spans="1:15" ht="30" x14ac:dyDescent="0.25">
      <c r="A6" s="15" t="s">
        <v>0</v>
      </c>
      <c r="B6" s="16" t="s">
        <v>1</v>
      </c>
      <c r="C6" s="17" t="s">
        <v>2</v>
      </c>
      <c r="D6" s="17" t="s">
        <v>14</v>
      </c>
      <c r="E6" s="18" t="s">
        <v>3</v>
      </c>
      <c r="F6" s="16" t="s">
        <v>4</v>
      </c>
      <c r="G6" s="17" t="s">
        <v>5</v>
      </c>
      <c r="H6" s="17" t="s">
        <v>15</v>
      </c>
      <c r="I6" s="18" t="s">
        <v>16</v>
      </c>
      <c r="J6" s="16" t="s">
        <v>5</v>
      </c>
      <c r="K6" s="17" t="s">
        <v>6</v>
      </c>
      <c r="L6" s="18" t="s">
        <v>9</v>
      </c>
    </row>
    <row r="7" spans="1:15" x14ac:dyDescent="0.25">
      <c r="A7" s="3">
        <v>1</v>
      </c>
      <c r="B7" s="5">
        <v>35</v>
      </c>
      <c r="C7" s="6">
        <v>6.75</v>
      </c>
      <c r="D7" s="6">
        <f>B7+C7</f>
        <v>41.75</v>
      </c>
      <c r="E7" s="19">
        <v>6</v>
      </c>
      <c r="F7" s="9">
        <f>E7/D7</f>
        <v>0.1437125748502994</v>
      </c>
      <c r="G7" s="10">
        <v>0.13</v>
      </c>
      <c r="H7" s="22">
        <v>1.7500000000000002E-2</v>
      </c>
      <c r="I7" s="11">
        <v>0.02</v>
      </c>
      <c r="J7" s="5">
        <f>C7*G7</f>
        <v>0.87750000000000006</v>
      </c>
      <c r="K7" s="6">
        <f>(B7*H7)+(C7*I7)</f>
        <v>0.74750000000000005</v>
      </c>
      <c r="L7" s="19">
        <f>E7-J7-K7</f>
        <v>4.375</v>
      </c>
      <c r="O7" s="21"/>
    </row>
    <row r="8" spans="1:15" x14ac:dyDescent="0.25">
      <c r="A8" s="3">
        <v>2</v>
      </c>
      <c r="B8" s="5">
        <v>42.5</v>
      </c>
      <c r="C8" s="6">
        <v>8.4499999999999993</v>
      </c>
      <c r="D8" s="6">
        <f t="shared" ref="D8:D26" si="0">B8+C8</f>
        <v>50.95</v>
      </c>
      <c r="E8" s="19">
        <v>10</v>
      </c>
      <c r="F8" s="9">
        <f t="shared" ref="F8:F26" si="1">E8/D8</f>
        <v>0.19627085377821393</v>
      </c>
      <c r="G8" s="10">
        <v>0.13</v>
      </c>
      <c r="H8" s="22">
        <v>1.7500000000000002E-2</v>
      </c>
      <c r="I8" s="11">
        <v>0.02</v>
      </c>
      <c r="J8" s="5">
        <f t="shared" ref="J8:J26" si="2">C8*G8</f>
        <v>1.0985</v>
      </c>
      <c r="K8" s="6">
        <f t="shared" ref="K8:K26" si="3">(B8*H8)+(C8*I8)</f>
        <v>0.91274999999999995</v>
      </c>
      <c r="L8" s="19">
        <f t="shared" ref="L8:L26" si="4">E8-J8-K8</f>
        <v>7.9887500000000005</v>
      </c>
      <c r="O8" s="21"/>
    </row>
    <row r="9" spans="1:15" x14ac:dyDescent="0.25">
      <c r="A9" s="3">
        <v>3</v>
      </c>
      <c r="B9" s="5">
        <v>100.18</v>
      </c>
      <c r="C9" s="6">
        <v>10.25</v>
      </c>
      <c r="D9" s="6">
        <f t="shared" si="0"/>
        <v>110.43</v>
      </c>
      <c r="E9" s="19">
        <v>25</v>
      </c>
      <c r="F9" s="9">
        <f t="shared" si="1"/>
        <v>0.22638775695010413</v>
      </c>
      <c r="G9" s="10">
        <v>0.13</v>
      </c>
      <c r="H9" s="22">
        <v>1.7500000000000002E-2</v>
      </c>
      <c r="I9" s="11">
        <v>0.02</v>
      </c>
      <c r="J9" s="5">
        <f t="shared" si="2"/>
        <v>1.3325</v>
      </c>
      <c r="K9" s="6">
        <f t="shared" si="3"/>
        <v>1.9581500000000003</v>
      </c>
      <c r="L9" s="19">
        <f t="shared" si="4"/>
        <v>21.709350000000001</v>
      </c>
    </row>
    <row r="10" spans="1:15" x14ac:dyDescent="0.25">
      <c r="A10" s="3">
        <v>4</v>
      </c>
      <c r="B10" s="5">
        <v>38.75</v>
      </c>
      <c r="C10" s="6">
        <v>6.75</v>
      </c>
      <c r="D10" s="6">
        <f t="shared" si="0"/>
        <v>45.5</v>
      </c>
      <c r="E10" s="19">
        <v>7</v>
      </c>
      <c r="F10" s="9">
        <f t="shared" si="1"/>
        <v>0.15384615384615385</v>
      </c>
      <c r="G10" s="10">
        <v>0.13</v>
      </c>
      <c r="H10" s="22">
        <v>1.7500000000000002E-2</v>
      </c>
      <c r="I10" s="11">
        <v>0.02</v>
      </c>
      <c r="J10" s="5">
        <f t="shared" si="2"/>
        <v>0.87750000000000006</v>
      </c>
      <c r="K10" s="6">
        <f t="shared" si="3"/>
        <v>0.8131250000000001</v>
      </c>
      <c r="L10" s="19">
        <f t="shared" si="4"/>
        <v>5.3093749999999993</v>
      </c>
    </row>
    <row r="11" spans="1:15" x14ac:dyDescent="0.25">
      <c r="A11" s="3">
        <v>5</v>
      </c>
      <c r="B11" s="5">
        <v>51.37</v>
      </c>
      <c r="C11" s="6">
        <v>8.4499999999999993</v>
      </c>
      <c r="D11" s="6">
        <f t="shared" si="0"/>
        <v>59.819999999999993</v>
      </c>
      <c r="E11" s="19">
        <v>12</v>
      </c>
      <c r="F11" s="9">
        <f t="shared" si="1"/>
        <v>0.20060180541624878</v>
      </c>
      <c r="G11" s="10">
        <v>0.13</v>
      </c>
      <c r="H11" s="22">
        <v>1.7500000000000002E-2</v>
      </c>
      <c r="I11" s="11">
        <v>0.02</v>
      </c>
      <c r="J11" s="5">
        <f t="shared" si="2"/>
        <v>1.0985</v>
      </c>
      <c r="K11" s="6">
        <f t="shared" si="3"/>
        <v>1.0679750000000001</v>
      </c>
      <c r="L11" s="19">
        <f t="shared" si="4"/>
        <v>9.8335249999999998</v>
      </c>
    </row>
    <row r="12" spans="1:15" x14ac:dyDescent="0.25">
      <c r="A12" s="3">
        <v>6</v>
      </c>
      <c r="B12" s="5">
        <v>16.25</v>
      </c>
      <c r="C12" s="6">
        <v>5.25</v>
      </c>
      <c r="D12" s="6">
        <f t="shared" si="0"/>
        <v>21.5</v>
      </c>
      <c r="E12" s="19">
        <v>3.5</v>
      </c>
      <c r="F12" s="9">
        <f t="shared" si="1"/>
        <v>0.16279069767441862</v>
      </c>
      <c r="G12" s="10">
        <v>0.13</v>
      </c>
      <c r="H12" s="22">
        <v>1.7500000000000002E-2</v>
      </c>
      <c r="I12" s="11">
        <v>0.02</v>
      </c>
      <c r="J12" s="5">
        <f t="shared" si="2"/>
        <v>0.6825</v>
      </c>
      <c r="K12" s="6">
        <f t="shared" si="3"/>
        <v>0.38937500000000003</v>
      </c>
      <c r="L12" s="19">
        <f t="shared" si="4"/>
        <v>2.4281249999999996</v>
      </c>
    </row>
    <row r="13" spans="1:15" x14ac:dyDescent="0.25">
      <c r="A13" s="3">
        <v>7</v>
      </c>
      <c r="B13" s="5">
        <v>12.95</v>
      </c>
      <c r="C13" s="6">
        <v>6.75</v>
      </c>
      <c r="D13" s="6">
        <f t="shared" si="0"/>
        <v>19.7</v>
      </c>
      <c r="E13" s="19">
        <v>4</v>
      </c>
      <c r="F13" s="9">
        <f t="shared" si="1"/>
        <v>0.20304568527918782</v>
      </c>
      <c r="G13" s="10">
        <v>0.13</v>
      </c>
      <c r="H13" s="22">
        <v>1.7500000000000002E-2</v>
      </c>
      <c r="I13" s="11">
        <v>0.02</v>
      </c>
      <c r="J13" s="5">
        <f t="shared" si="2"/>
        <v>0.87750000000000006</v>
      </c>
      <c r="K13" s="6">
        <f t="shared" si="3"/>
        <v>0.36162500000000003</v>
      </c>
      <c r="L13" s="19">
        <f t="shared" si="4"/>
        <v>2.760875</v>
      </c>
    </row>
    <row r="14" spans="1:15" x14ac:dyDescent="0.25">
      <c r="A14" s="3">
        <v>8</v>
      </c>
      <c r="B14" s="5">
        <v>65.81</v>
      </c>
      <c r="C14" s="6">
        <v>8.4499999999999993</v>
      </c>
      <c r="D14" s="6">
        <f t="shared" si="0"/>
        <v>74.260000000000005</v>
      </c>
      <c r="E14" s="19">
        <v>14</v>
      </c>
      <c r="F14" s="9">
        <f t="shared" si="1"/>
        <v>0.18852679773767841</v>
      </c>
      <c r="G14" s="10">
        <v>0.13</v>
      </c>
      <c r="H14" s="22">
        <v>1.7500000000000002E-2</v>
      </c>
      <c r="I14" s="11">
        <v>0.02</v>
      </c>
      <c r="J14" s="5">
        <f t="shared" si="2"/>
        <v>1.0985</v>
      </c>
      <c r="K14" s="6">
        <f t="shared" si="3"/>
        <v>1.3206750000000003</v>
      </c>
      <c r="L14" s="19">
        <f t="shared" si="4"/>
        <v>11.580825000000001</v>
      </c>
    </row>
    <row r="15" spans="1:15" x14ac:dyDescent="0.25">
      <c r="A15" s="3">
        <v>9</v>
      </c>
      <c r="B15" s="5">
        <v>112.45</v>
      </c>
      <c r="C15" s="6">
        <v>25.25</v>
      </c>
      <c r="D15" s="6">
        <f t="shared" si="0"/>
        <v>137.69999999999999</v>
      </c>
      <c r="E15" s="19">
        <v>30</v>
      </c>
      <c r="F15" s="9">
        <f t="shared" si="1"/>
        <v>0.2178649237472767</v>
      </c>
      <c r="G15" s="10">
        <v>0.13</v>
      </c>
      <c r="H15" s="22">
        <v>1.7500000000000002E-2</v>
      </c>
      <c r="I15" s="11">
        <v>0.02</v>
      </c>
      <c r="J15" s="5">
        <f t="shared" si="2"/>
        <v>3.2825000000000002</v>
      </c>
      <c r="K15" s="6">
        <f t="shared" si="3"/>
        <v>2.4728750000000002</v>
      </c>
      <c r="L15" s="19">
        <f t="shared" si="4"/>
        <v>24.244624999999999</v>
      </c>
    </row>
    <row r="16" spans="1:15" x14ac:dyDescent="0.25">
      <c r="A16" s="3">
        <v>10</v>
      </c>
      <c r="B16" s="5">
        <v>35.130000000000003</v>
      </c>
      <c r="C16" s="6">
        <v>6.75</v>
      </c>
      <c r="D16" s="6">
        <f t="shared" si="0"/>
        <v>41.88</v>
      </c>
      <c r="E16" s="19">
        <v>9</v>
      </c>
      <c r="F16" s="9">
        <f t="shared" si="1"/>
        <v>0.2148997134670487</v>
      </c>
      <c r="G16" s="10">
        <v>0.13</v>
      </c>
      <c r="H16" s="22">
        <v>1.7500000000000002E-2</v>
      </c>
      <c r="I16" s="11">
        <v>0.02</v>
      </c>
      <c r="J16" s="5">
        <f t="shared" si="2"/>
        <v>0.87750000000000006</v>
      </c>
      <c r="K16" s="6">
        <f t="shared" si="3"/>
        <v>0.74977500000000008</v>
      </c>
      <c r="L16" s="19">
        <f t="shared" si="4"/>
        <v>7.3727250000000009</v>
      </c>
    </row>
    <row r="17" spans="1:12" x14ac:dyDescent="0.25">
      <c r="A17" s="3">
        <v>11</v>
      </c>
      <c r="B17" s="5">
        <v>62.1</v>
      </c>
      <c r="C17" s="6">
        <v>12.95</v>
      </c>
      <c r="D17" s="6">
        <f t="shared" si="0"/>
        <v>75.05</v>
      </c>
      <c r="E17" s="19">
        <v>14</v>
      </c>
      <c r="F17" s="9">
        <f t="shared" si="1"/>
        <v>0.1865423051299134</v>
      </c>
      <c r="G17" s="10">
        <v>0.13</v>
      </c>
      <c r="H17" s="22">
        <v>1.7500000000000002E-2</v>
      </c>
      <c r="I17" s="11">
        <v>0.02</v>
      </c>
      <c r="J17" s="5">
        <f t="shared" si="2"/>
        <v>1.6835</v>
      </c>
      <c r="K17" s="6">
        <f t="shared" si="3"/>
        <v>1.3457500000000002</v>
      </c>
      <c r="L17" s="19">
        <f t="shared" si="4"/>
        <v>10.970749999999999</v>
      </c>
    </row>
    <row r="18" spans="1:12" x14ac:dyDescent="0.25">
      <c r="A18" s="3">
        <v>12</v>
      </c>
      <c r="B18" s="5">
        <v>84.34</v>
      </c>
      <c r="C18" s="6">
        <v>12.95</v>
      </c>
      <c r="D18" s="6">
        <f t="shared" si="0"/>
        <v>97.29</v>
      </c>
      <c r="E18" s="19">
        <v>20</v>
      </c>
      <c r="F18" s="9">
        <f t="shared" si="1"/>
        <v>0.20557097337855892</v>
      </c>
      <c r="G18" s="10">
        <v>0.13</v>
      </c>
      <c r="H18" s="22">
        <v>1.7500000000000002E-2</v>
      </c>
      <c r="I18" s="11">
        <v>0.02</v>
      </c>
      <c r="J18" s="5">
        <f t="shared" si="2"/>
        <v>1.6835</v>
      </c>
      <c r="K18" s="6">
        <f t="shared" si="3"/>
        <v>1.73495</v>
      </c>
      <c r="L18" s="19">
        <f t="shared" si="4"/>
        <v>16.58155</v>
      </c>
    </row>
    <row r="19" spans="1:12" x14ac:dyDescent="0.25">
      <c r="A19" s="3">
        <v>13</v>
      </c>
      <c r="B19" s="5">
        <v>12.25</v>
      </c>
      <c r="C19" s="6">
        <v>0</v>
      </c>
      <c r="D19" s="6">
        <f t="shared" si="0"/>
        <v>12.25</v>
      </c>
      <c r="E19" s="19">
        <v>2</v>
      </c>
      <c r="F19" s="9">
        <f t="shared" si="1"/>
        <v>0.16326530612244897</v>
      </c>
      <c r="G19" s="10">
        <v>0.13</v>
      </c>
      <c r="H19" s="22">
        <v>1.7500000000000002E-2</v>
      </c>
      <c r="I19" s="11">
        <v>0.02</v>
      </c>
      <c r="J19" s="5">
        <f t="shared" si="2"/>
        <v>0</v>
      </c>
      <c r="K19" s="6">
        <f t="shared" si="3"/>
        <v>0.21437500000000001</v>
      </c>
      <c r="L19" s="19">
        <f t="shared" si="4"/>
        <v>1.785625</v>
      </c>
    </row>
    <row r="20" spans="1:12" x14ac:dyDescent="0.25">
      <c r="A20" s="3">
        <v>14</v>
      </c>
      <c r="B20" s="5">
        <v>25.45</v>
      </c>
      <c r="C20" s="6">
        <v>6.75</v>
      </c>
      <c r="D20" s="6">
        <f t="shared" si="0"/>
        <v>32.200000000000003</v>
      </c>
      <c r="E20" s="19">
        <v>5.5</v>
      </c>
      <c r="F20" s="9">
        <f t="shared" si="1"/>
        <v>0.17080745341614906</v>
      </c>
      <c r="G20" s="10">
        <v>0.13</v>
      </c>
      <c r="H20" s="22">
        <v>1.7500000000000002E-2</v>
      </c>
      <c r="I20" s="11">
        <v>0.02</v>
      </c>
      <c r="J20" s="5">
        <f t="shared" si="2"/>
        <v>0.87750000000000006</v>
      </c>
      <c r="K20" s="6">
        <f t="shared" si="3"/>
        <v>0.58037500000000009</v>
      </c>
      <c r="L20" s="19">
        <f t="shared" si="4"/>
        <v>4.0421249999999995</v>
      </c>
    </row>
    <row r="21" spans="1:12" x14ac:dyDescent="0.25">
      <c r="A21" s="3">
        <v>15</v>
      </c>
      <c r="B21" s="5">
        <v>75.12</v>
      </c>
      <c r="C21" s="6">
        <v>13.5</v>
      </c>
      <c r="D21" s="6">
        <f t="shared" si="0"/>
        <v>88.62</v>
      </c>
      <c r="E21" s="19">
        <v>20</v>
      </c>
      <c r="F21" s="9">
        <f t="shared" si="1"/>
        <v>0.22568269013766643</v>
      </c>
      <c r="G21" s="10">
        <v>0.13</v>
      </c>
      <c r="H21" s="22">
        <v>1.7500000000000002E-2</v>
      </c>
      <c r="I21" s="11">
        <v>0.02</v>
      </c>
      <c r="J21" s="5">
        <f t="shared" si="2"/>
        <v>1.7550000000000001</v>
      </c>
      <c r="K21" s="6">
        <f t="shared" si="3"/>
        <v>1.5846000000000002</v>
      </c>
      <c r="L21" s="19">
        <f t="shared" si="4"/>
        <v>16.660399999999999</v>
      </c>
    </row>
    <row r="22" spans="1:12" x14ac:dyDescent="0.25">
      <c r="A22" s="3">
        <v>16</v>
      </c>
      <c r="B22" s="5">
        <v>40.44</v>
      </c>
      <c r="C22" s="6">
        <v>10.25</v>
      </c>
      <c r="D22" s="6">
        <f t="shared" si="0"/>
        <v>50.69</v>
      </c>
      <c r="E22" s="19">
        <v>8.85</v>
      </c>
      <c r="F22" s="9">
        <f t="shared" si="1"/>
        <v>0.17459064904320379</v>
      </c>
      <c r="G22" s="10">
        <v>0.13</v>
      </c>
      <c r="H22" s="22">
        <v>1.7500000000000002E-2</v>
      </c>
      <c r="I22" s="11">
        <v>0.02</v>
      </c>
      <c r="J22" s="5">
        <f t="shared" si="2"/>
        <v>1.3325</v>
      </c>
      <c r="K22" s="6">
        <f t="shared" si="3"/>
        <v>0.91270000000000007</v>
      </c>
      <c r="L22" s="19">
        <f t="shared" si="4"/>
        <v>6.6048</v>
      </c>
    </row>
    <row r="23" spans="1:12" x14ac:dyDescent="0.25">
      <c r="A23" s="3">
        <v>17</v>
      </c>
      <c r="B23" s="5">
        <v>13.87</v>
      </c>
      <c r="C23" s="6">
        <v>0</v>
      </c>
      <c r="D23" s="6">
        <f t="shared" si="0"/>
        <v>13.87</v>
      </c>
      <c r="E23" s="19">
        <v>2</v>
      </c>
      <c r="F23" s="9">
        <f t="shared" si="1"/>
        <v>0.14419610670511898</v>
      </c>
      <c r="G23" s="10">
        <v>0.13</v>
      </c>
      <c r="H23" s="22">
        <v>1.7500000000000002E-2</v>
      </c>
      <c r="I23" s="11">
        <v>0.02</v>
      </c>
      <c r="J23" s="5">
        <f t="shared" si="2"/>
        <v>0</v>
      </c>
      <c r="K23" s="6">
        <f t="shared" si="3"/>
        <v>0.242725</v>
      </c>
      <c r="L23" s="19">
        <f t="shared" si="4"/>
        <v>1.7572749999999999</v>
      </c>
    </row>
    <row r="24" spans="1:12" x14ac:dyDescent="0.25">
      <c r="A24" s="3">
        <v>18</v>
      </c>
      <c r="B24" s="5">
        <v>24.75</v>
      </c>
      <c r="C24" s="6">
        <v>3.5</v>
      </c>
      <c r="D24" s="6">
        <f t="shared" si="0"/>
        <v>28.25</v>
      </c>
      <c r="E24" s="19">
        <v>6</v>
      </c>
      <c r="F24" s="9">
        <f t="shared" si="1"/>
        <v>0.21238938053097345</v>
      </c>
      <c r="G24" s="10">
        <v>0.13</v>
      </c>
      <c r="H24" s="22">
        <v>1.7500000000000002E-2</v>
      </c>
      <c r="I24" s="11">
        <v>0.02</v>
      </c>
      <c r="J24" s="5">
        <f t="shared" si="2"/>
        <v>0.45500000000000002</v>
      </c>
      <c r="K24" s="6">
        <f t="shared" si="3"/>
        <v>0.50312500000000004</v>
      </c>
      <c r="L24" s="19">
        <f t="shared" si="4"/>
        <v>5.0418750000000001</v>
      </c>
    </row>
    <row r="25" spans="1:12" x14ac:dyDescent="0.25">
      <c r="A25" s="3">
        <v>19</v>
      </c>
      <c r="B25" s="5">
        <v>67.33</v>
      </c>
      <c r="C25" s="6">
        <v>9.75</v>
      </c>
      <c r="D25" s="6">
        <f t="shared" si="0"/>
        <v>77.08</v>
      </c>
      <c r="E25" s="19">
        <v>15</v>
      </c>
      <c r="F25" s="9">
        <f t="shared" si="1"/>
        <v>0.19460300985988585</v>
      </c>
      <c r="G25" s="10">
        <v>0.13</v>
      </c>
      <c r="H25" s="22">
        <v>1.7500000000000002E-2</v>
      </c>
      <c r="I25" s="11">
        <v>0.02</v>
      </c>
      <c r="J25" s="5">
        <f t="shared" si="2"/>
        <v>1.2675000000000001</v>
      </c>
      <c r="K25" s="6">
        <f t="shared" si="3"/>
        <v>1.3732750000000002</v>
      </c>
      <c r="L25" s="19">
        <f t="shared" si="4"/>
        <v>12.359225</v>
      </c>
    </row>
    <row r="26" spans="1:12" x14ac:dyDescent="0.25">
      <c r="A26" s="4">
        <v>20</v>
      </c>
      <c r="B26" s="7">
        <v>42.44</v>
      </c>
      <c r="C26" s="8">
        <v>6.75</v>
      </c>
      <c r="D26" s="8">
        <f t="shared" si="0"/>
        <v>49.19</v>
      </c>
      <c r="E26" s="20">
        <v>12</v>
      </c>
      <c r="F26" s="12">
        <f t="shared" si="1"/>
        <v>0.24395202276885547</v>
      </c>
      <c r="G26" s="13">
        <v>0.13</v>
      </c>
      <c r="H26" s="13">
        <v>1.7500000000000002E-2</v>
      </c>
      <c r="I26" s="14">
        <v>0.02</v>
      </c>
      <c r="J26" s="7">
        <f t="shared" si="2"/>
        <v>0.87750000000000006</v>
      </c>
      <c r="K26" s="8">
        <f t="shared" si="3"/>
        <v>0.87770000000000004</v>
      </c>
      <c r="L26" s="20">
        <f t="shared" si="4"/>
        <v>10.2448</v>
      </c>
    </row>
    <row r="28" spans="1:12" x14ac:dyDescent="0.25">
      <c r="A28" s="1" t="s">
        <v>13</v>
      </c>
      <c r="B28" t="s">
        <v>18</v>
      </c>
    </row>
    <row r="29" spans="1:12" x14ac:dyDescent="0.25">
      <c r="B29" t="s">
        <v>19</v>
      </c>
    </row>
  </sheetData>
  <mergeCells count="6">
    <mergeCell ref="A1:L1"/>
    <mergeCell ref="A2:L2"/>
    <mergeCell ref="A3:L3"/>
    <mergeCell ref="B5:E5"/>
    <mergeCell ref="F5:I5"/>
    <mergeCell ref="J5:L5"/>
  </mergeCells>
  <printOptions headings="1" gridLines="1"/>
  <pageMargins left="0.2" right="0.2" top="0.75" bottom="0.75" header="0.3" footer="0.3"/>
  <pageSetup scale="99" orientation="landscape" r:id="rId1"/>
  <headerFooter>
    <oddFooter>&amp;LStudent Name&amp;C&amp;A&amp;R&amp;F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Tips</vt:lpstr>
      <vt:lpstr>Tip Formulas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2015-07-13T03:15:44Z</cp:lastPrinted>
  <dcterms:created xsi:type="dcterms:W3CDTF">2012-09-09T21:13:17Z</dcterms:created>
  <dcterms:modified xsi:type="dcterms:W3CDTF">2015-09-28T00:43:36Z</dcterms:modified>
</cp:coreProperties>
</file>