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d\Dropbox\e11_output\Excel 11 - TE\Final Data\Answer Files\"/>
    </mc:Choice>
  </mc:AlternateContent>
  <bookViews>
    <workbookView xWindow="0" yWindow="0" windowWidth="12090" windowHeight="10260"/>
  </bookViews>
  <sheets>
    <sheet name="Budget" sheetId="1" r:id="rId1"/>
  </sheets>
  <calcPr calcId="152511"/>
  <customWorkbookViews>
    <customWorkbookView name="Exploring Series - Personal View" guid="{B24593E6-74B2-4AB3-BD97-B17528E6E87C}" mergeInterval="0" personalView="1" maximized="1" xWindow="-8" yWindow="-8" windowWidth="1616" windowHeight="91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G17" i="1"/>
  <c r="H18" i="1" s="1"/>
  <c r="C16" i="1"/>
  <c r="B4" i="1"/>
  <c r="G10" i="1" s="1"/>
  <c r="G3" i="1"/>
  <c r="H12" i="1" l="1"/>
  <c r="C10" i="1"/>
  <c r="C18" i="1" s="1"/>
  <c r="K2" i="1" s="1"/>
  <c r="G11" i="1"/>
  <c r="G4" i="1"/>
  <c r="H7" i="1" s="1"/>
  <c r="H26" i="1" s="1"/>
  <c r="K3" i="1" s="1"/>
  <c r="K4" i="1" l="1"/>
</calcChain>
</file>

<file path=xl/sharedStrings.xml><?xml version="1.0" encoding="utf-8"?>
<sst xmlns="http://schemas.openxmlformats.org/spreadsheetml/2006/main" count="44" uniqueCount="42">
  <si>
    <t>Inputs</t>
  </si>
  <si>
    <t>Expenses</t>
  </si>
  <si>
    <t>Net Income</t>
  </si>
  <si>
    <t>No. of Tables</t>
  </si>
  <si>
    <t>Facilities</t>
  </si>
  <si>
    <t>Unit Cost</t>
  </si>
  <si>
    <t>Cost</t>
  </si>
  <si>
    <t>Totals</t>
  </si>
  <si>
    <t>Total Revenue</t>
  </si>
  <si>
    <t>Seats per Table</t>
  </si>
  <si>
    <t>Table Rental</t>
  </si>
  <si>
    <t>Total Expenses</t>
  </si>
  <si>
    <t>Total Seating</t>
  </si>
  <si>
    <t>Chair Rental</t>
  </si>
  <si>
    <t>No. of Comp Tickets</t>
  </si>
  <si>
    <t>Tablecloth/Napkin Dry Cleaning</t>
  </si>
  <si>
    <t>No. of Paid Tickets</t>
  </si>
  <si>
    <t>Facilities Cleanup</t>
  </si>
  <si>
    <t>Ticket Price Per Person</t>
  </si>
  <si>
    <t>Total Facilities Expenses</t>
  </si>
  <si>
    <t>Revenue</t>
  </si>
  <si>
    <t>Meal</t>
  </si>
  <si>
    <t>Ticket  Revenue</t>
  </si>
  <si>
    <t>Food Ingredients</t>
  </si>
  <si>
    <t>Beverages</t>
  </si>
  <si>
    <t>Donations Income</t>
  </si>
  <si>
    <t>Total Meal Expenses</t>
  </si>
  <si>
    <t>Decorations Donation</t>
  </si>
  <si>
    <t>Food Donation</t>
  </si>
  <si>
    <t>Decorations</t>
  </si>
  <si>
    <t>Corporate Sponsor</t>
  </si>
  <si>
    <t>Flowers</t>
  </si>
  <si>
    <t>Total Contributions</t>
  </si>
  <si>
    <t>Other Special Decorations</t>
  </si>
  <si>
    <t>Table Decorations</t>
  </si>
  <si>
    <t>Total Revenue Generated</t>
  </si>
  <si>
    <t>Total Decorations Expenses</t>
  </si>
  <si>
    <t>Publicity</t>
  </si>
  <si>
    <t>Photocopying/Printing</t>
  </si>
  <si>
    <t>Newspaper Advertisement</t>
  </si>
  <si>
    <t>Total Publicity Expenses</t>
  </si>
  <si>
    <t>Postage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</si>
</sst>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sz val="9"/>
      <name val="Verdana"/>
      <family val="2"/>
    </font>
    <font>
      <b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164" fontId="4" fillId="0" borderId="0" xfId="1" applyNumberFormat="1" applyFont="1"/>
    <xf numFmtId="0" fontId="0" fillId="0" borderId="0" xfId="0" applyAlignment="1">
      <alignment horizontal="left"/>
    </xf>
    <xf numFmtId="165" fontId="0" fillId="0" borderId="0" xfId="2" applyNumberFormat="1" applyFont="1"/>
    <xf numFmtId="164" fontId="5" fillId="0" borderId="0" xfId="1" applyNumberFormat="1" applyFont="1"/>
    <xf numFmtId="0" fontId="0" fillId="0" borderId="0" xfId="0" applyAlignment="1">
      <alignment horizontal="left" indent="2"/>
    </xf>
    <xf numFmtId="165" fontId="6" fillId="0" borderId="0" xfId="0" applyNumberFormat="1" applyFont="1"/>
    <xf numFmtId="44" fontId="0" fillId="0" borderId="0" xfId="2" applyFont="1"/>
    <xf numFmtId="164" fontId="0" fillId="0" borderId="0" xfId="0" applyNumberFormat="1"/>
    <xf numFmtId="164" fontId="5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7" fillId="0" borderId="0" xfId="0" applyNumberFormat="1" applyFont="1" applyFill="1" applyBorder="1" applyAlignment="1" applyProtection="1"/>
    <xf numFmtId="0" fontId="3" fillId="2" borderId="0" xfId="0" applyFont="1" applyFill="1"/>
    <xf numFmtId="0" fontId="2" fillId="3" borderId="0" xfId="0" applyFont="1" applyFill="1"/>
    <xf numFmtId="0" fontId="2" fillId="3" borderId="0" xfId="0" applyFont="1" applyFill="1" applyAlignment="1"/>
    <xf numFmtId="0" fontId="0" fillId="0" borderId="0" xfId="0" applyNumberFormat="1" applyFont="1" applyFill="1" applyBorder="1" applyAlignment="1" applyProtection="1"/>
    <xf numFmtId="0" fontId="7" fillId="0" borderId="0" xfId="0" applyFont="1" applyAlignment="1">
      <alignment horizontal="left" vertical="top" indent="2"/>
    </xf>
    <xf numFmtId="0" fontId="0" fillId="0" borderId="0" xfId="2" applyNumberFormat="1" applyFont="1"/>
    <xf numFmtId="0" fontId="8" fillId="0" borderId="0" xfId="0" applyFont="1"/>
  </cellXfs>
  <cellStyles count="3">
    <cellStyle name="Comma" xfId="1" builtinId="3"/>
    <cellStyle name="Currency" xfId="2" builtinId="4"/>
    <cellStyle name="Normal" xfId="0" builtinId="0"/>
  </cellStyles>
  <dxfs count="22">
    <dxf>
      <font>
        <b/>
        <sz val="11"/>
        <color theme="1"/>
        <name val="Calibri"/>
        <scheme val="minor"/>
      </font>
      <numFmt numFmtId="165" formatCode="_(&quot;$&quot;* #,##0_);_(&quot;$&quot;* \(#,##0\);_(&quot;$&quot;* &quot;-&quot;??_);_(@_)"/>
    </dxf>
    <dxf>
      <numFmt numFmtId="0" formatCode="General"/>
    </dxf>
    <dxf>
      <font>
        <b/>
        <sz val="9"/>
        <color auto="1"/>
        <name val="Verdana"/>
        <scheme val="none"/>
      </font>
    </dxf>
    <dxf>
      <font>
        <b val="0"/>
        <sz val="11"/>
        <color theme="1"/>
        <name val="Calibri"/>
        <scheme val="minor"/>
      </font>
    </dxf>
    <dxf>
      <font>
        <b val="0"/>
        <sz val="11"/>
        <color theme="1"/>
        <name val="Calibri"/>
        <scheme val="minor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* #,##0_);_(&quot;$&quot;* \(#,##0\);_(&quot;$&quot;* &quot;-&quot;??_);_(@_)"/>
    </dxf>
    <dxf>
      <font>
        <b val="0"/>
        <sz val="11"/>
        <color theme="1"/>
        <name val="Calibri"/>
        <scheme val="minor"/>
      </font>
    </dxf>
    <dxf>
      <font>
        <b/>
        <sz val="9"/>
        <color auto="1"/>
        <name val="Verdana"/>
        <scheme val="none"/>
      </font>
    </dxf>
    <dxf>
      <font>
        <u val="singleAccounting"/>
        <sz val="11"/>
        <color theme="1"/>
        <name val="Calibri"/>
        <scheme val="minor"/>
      </font>
      <numFmt numFmtId="164" formatCode="_(* #,##0_);_(* \(#,##0\);_(* &quot;-&quot;??_);_(@_)"/>
    </dxf>
    <dxf>
      <numFmt numFmtId="0" formatCode="General"/>
    </dxf>
    <dxf>
      <font>
        <sz val="9"/>
        <color auto="1"/>
        <name val="Verdana"/>
        <scheme val="none"/>
      </font>
      <alignment horizontal="left" vertical="top" indent="2" readingOrder="0"/>
    </dxf>
    <dxf>
      <font>
        <sz val="11"/>
        <color theme="1"/>
        <name val="Calibri"/>
        <scheme val="minor"/>
      </font>
      <alignment horizontal="general" vertical="bottom" indent="0" readingOrder="0"/>
    </dxf>
    <dxf>
      <font>
        <u val="none"/>
      </font>
    </dxf>
    <dxf>
      <font>
        <u val="singleAccounting"/>
      </font>
    </dxf>
    <dxf>
      <font>
        <u val="singleAccounting"/>
      </font>
    </dxf>
    <dxf>
      <font>
        <u val="none"/>
      </font>
    </dxf>
    <dxf>
      <alignment horizontal="general" indent="0" readingOrder="0"/>
    </dxf>
    <dxf>
      <alignment horizontal="left" indent="2" readingOrder="0"/>
    </dxf>
    <dxf>
      <font>
        <u val="none"/>
      </font>
    </dxf>
    <dxf>
      <font>
        <u val="singleAccounting"/>
      </font>
    </dxf>
    <dxf>
      <font>
        <sz val="11"/>
        <color theme="1"/>
        <name val="Calibri"/>
        <scheme val="minor"/>
      </font>
    </dxf>
    <dxf>
      <font>
        <sz val="9"/>
        <color auto="1"/>
        <name val="Verdana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04FB934-1610-439B-95C5-B7C1B33B1240}" diskRevisions="1" revisionId="55" version="4">
  <header guid="{0FC13A8E-B6CC-46D6-9396-7D92056D8484}" dateTime="2012-12-17T14:09:45" maxSheetId="2" userName="Exploring Series" r:id="rId1">
    <sheetIdMap count="1">
      <sheetId val="1"/>
    </sheetIdMap>
  </header>
  <header guid="{CCE60C22-7007-41C3-AB10-6B221C4F1722}" dateTime="2012-12-17T14:49:39" maxSheetId="2" userName="Exploring Series" r:id="rId2">
    <sheetIdMap count="1">
      <sheetId val="1"/>
    </sheetIdMap>
  </header>
  <header guid="{2BF28E53-6B85-4052-A179-652B493421B2}" dateTime="2012-12-17T14:10:53" maxSheetId="2" userName="Exploring Series" r:id="rId3">
    <sheetIdMap count="1">
      <sheetId val="1"/>
    </sheetIdMap>
  </header>
  <header guid="{AFCE8DC9-7CF7-4AAB-BAFD-51D99E81EA5F}" dateTime="2012-12-17T14:12:01" maxSheetId="2" userName="Exploring Series" r:id="rId4" minRId="23">
    <sheetIdMap count="1">
      <sheetId val="1"/>
    </sheetIdMap>
    <reviewedList count="1">
      <reviewed rId="23"/>
    </reviewedList>
  </header>
  <header guid="{DA316DF1-157E-421B-A722-8933761B4002}" dateTime="2012-12-17T14:49:40" maxSheetId="2" userName="Exploring Series" r:id="rId5">
    <sheetIdMap count="1">
      <sheetId val="1"/>
    </sheetIdMap>
  </header>
  <header guid="{68E29115-B92A-424A-93C4-13EE457408E7}" dateTime="2012-12-17T14:11:23" maxSheetId="2" userName="Exploring Series" r:id="rId6">
    <sheetIdMap count="1">
      <sheetId val="1"/>
    </sheetIdMap>
  </header>
  <header guid="{59B6C1AD-4301-4C2D-B0E6-399A209EAE61}" dateTime="2012-12-17T14:11:38" maxSheetId="2" userName="Exploring Series" r:id="rId7" minRId="55">
    <sheetIdMap count="1">
      <sheetId val="1"/>
    </sheetIdMap>
    <reviewedList count="1">
      <reviewed rId="55"/>
    </reviewedList>
  </header>
  <header guid="{392B679D-F9EA-497D-9C77-8741AB00B056}" dateTime="2012-12-17T14:51:06" maxSheetId="2" userName="Exploring Series" r:id="rId8">
    <sheetIdMap count="1">
      <sheetId val="1"/>
    </sheetIdMap>
  </header>
  <header guid="{704FB934-1610-439B-95C5-B7C1B33B1240}" dateTime="2012-12-17T14:51:15" maxSheetId="2" userName="Exploring Series" r:id="rId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" start="0" length="0">
    <dxf>
      <fill>
        <patternFill>
          <bgColor rgb="FF0070C0"/>
        </patternFill>
      </fill>
    </dxf>
  </rfmt>
  <rfmt sheetId="1" sqref="E1" start="0" length="0">
    <dxf>
      <fill>
        <patternFill>
          <bgColor rgb="FF0070C0"/>
        </patternFill>
      </fill>
    </dxf>
  </rfmt>
  <rfmt sheetId="1" sqref="J1" start="0" length="0">
    <dxf>
      <fill>
        <patternFill>
          <bgColor rgb="FF0070C0"/>
        </patternFill>
      </fill>
    </dxf>
  </rfmt>
  <rfmt sheetId="1" sqref="E2" start="0" length="0">
    <dxf>
      <fill>
        <patternFill>
          <bgColor theme="0" tint="-0.14999847407452621"/>
        </patternFill>
      </fill>
    </dxf>
  </rfmt>
  <rfmt sheetId="1" sqref="F2" start="0" length="0">
    <dxf>
      <fill>
        <patternFill>
          <bgColor theme="0" tint="-0.14999847407452621"/>
        </patternFill>
      </fill>
      <alignment horizontal="general" vertical="bottom" readingOrder="0"/>
    </dxf>
  </rfmt>
  <rfmt sheetId="1" sqref="G2" start="0" length="0">
    <dxf>
      <fill>
        <patternFill>
          <bgColor theme="0" tint="-0.14999847407452621"/>
        </patternFill>
      </fill>
      <alignment horizontal="general" vertical="bottom" readingOrder="0"/>
    </dxf>
  </rfmt>
  <rfmt sheetId="1" sqref="H2" start="0" length="0">
    <dxf>
      <fill>
        <patternFill>
          <bgColor theme="0" tint="-0.14999847407452621"/>
        </patternFill>
      </fill>
      <alignment horizontal="general" vertical="bottom" readingOrder="0"/>
    </dxf>
  </rfmt>
  <rcc rId="1" sId="1">
    <oc r="K2">
      <f>C18</f>
    </oc>
    <nc r="K2">
      <f>C18</f>
    </nc>
  </rcc>
  <rcc rId="2" sId="1">
    <oc r="G3">
      <f>F3*B2</f>
    </oc>
    <nc r="G3">
      <f>F3*B2</f>
    </nc>
  </rcc>
  <rcc rId="3" sId="1">
    <oc r="K3">
      <f>H25</f>
    </oc>
    <nc r="K3">
      <f>H25</f>
    </nc>
  </rcc>
  <rcc rId="4" sId="1">
    <oc r="B4">
      <f>B2*B3</f>
    </oc>
    <nc r="B4">
      <f>B2*B3</f>
    </nc>
  </rcc>
  <rcc rId="5" sId="1">
    <oc r="G4">
      <f>F4*B4</f>
    </oc>
    <nc r="G4">
      <f>F4*B4</f>
    </nc>
  </rcc>
  <rcc rId="6" sId="1">
    <oc r="K4">
      <f>K2-K3</f>
    </oc>
    <nc r="K4">
      <f>K2-K3</f>
    </nc>
  </rcc>
  <rcc rId="7" sId="1" numFmtId="34">
    <oc r="B5">
      <v>10</v>
    </oc>
    <nc r="B5">
      <v>15</v>
    </nc>
  </rcc>
  <rcc rId="8" sId="1">
    <oc r="B6">
      <f>B4-B5</f>
    </oc>
    <nc r="B6">
      <f>B4-B5</f>
    </nc>
  </rcc>
  <rcc rId="9" sId="1">
    <oc r="H7">
      <f>SUM(F3:G6)</f>
    </oc>
    <nc r="H7">
      <f>SUM(F3:G6)</f>
    </nc>
  </rcc>
  <rfmt sheetId="1" sqref="A9" start="0" length="0">
    <dxf>
      <fill>
        <patternFill>
          <bgColor rgb="FF0070C0"/>
        </patternFill>
      </fill>
    </dxf>
  </rfmt>
  <rfmt sheetId="1" sqref="E9" start="0" length="0">
    <dxf>
      <fill>
        <patternFill>
          <bgColor theme="0" tint="-0.14999847407452621"/>
        </patternFill>
      </fill>
    </dxf>
  </rfmt>
  <rfmt sheetId="1" sqref="A10" start="0" length="0">
    <dxf>
      <fill>
        <patternFill>
          <bgColor theme="0" tint="-0.14999847407452621"/>
        </patternFill>
      </fill>
    </dxf>
  </rfmt>
  <rcc rId="10" sId="1">
    <oc r="C10">
      <f>B6*B4</f>
    </oc>
    <nc r="C10">
      <f>B6*B7</f>
    </nc>
  </rcc>
  <rcc rId="11" sId="1" numFmtId="34">
    <oc r="F10">
      <v>20</v>
    </oc>
    <nc r="F10">
      <v>15</v>
    </nc>
  </rcc>
  <rcc rId="12" sId="1">
    <oc r="G10">
      <f>F10*B4</f>
    </oc>
    <nc r="G10">
      <f>F10*B4</f>
    </nc>
  </rcc>
  <rcc rId="13" sId="1">
    <oc r="G11">
      <f>F11*B4</f>
    </oc>
    <nc r="G11">
      <f>F11*B4</f>
    </nc>
  </rcc>
  <rfmt sheetId="1" sqref="A12" start="0" length="0">
    <dxf>
      <fill>
        <patternFill>
          <bgColor theme="0" tint="-0.14999847407452621"/>
        </patternFill>
      </fill>
    </dxf>
  </rfmt>
  <rcc rId="14" sId="1">
    <oc r="H12">
      <f>SUM(G10:G11)</f>
    </oc>
    <nc r="H12">
      <f>SUM(G10:G11)</f>
    </nc>
  </rcc>
  <rcc rId="15" sId="1" numFmtId="34">
    <oc r="B13">
      <v>4000</v>
    </oc>
    <nc r="B13">
      <v>5000</v>
    </nc>
  </rcc>
  <rcc rId="16" sId="1" numFmtId="34">
    <oc r="B14">
      <v>3000</v>
    </oc>
    <nc r="B14">
      <v>3200</v>
    </nc>
  </rcc>
  <rfmt sheetId="1" sqref="E14" start="0" length="0">
    <dxf>
      <fill>
        <patternFill>
          <bgColor theme="0" tint="-0.14999847407452621"/>
        </patternFill>
      </fill>
    </dxf>
  </rfmt>
  <rcc rId="17" sId="1">
    <oc r="C16">
      <f>SUM(B13:B15)</f>
    </oc>
    <nc r="C16">
      <f>SUM(B13:B15)</f>
    </nc>
  </rcc>
  <rcc rId="18" sId="1">
    <oc r="G17">
      <f>F17*B2</f>
    </oc>
    <nc r="G17">
      <f>F17*B2</f>
    </nc>
  </rcc>
  <rcc rId="19" sId="1">
    <oc r="C18">
      <f>C10+C16</f>
    </oc>
    <nc r="C18">
      <f>C10+C16</f>
    </nc>
  </rcc>
  <rcc rId="20" sId="1">
    <oc r="H18">
      <f>SUM(G15:G17)</f>
    </oc>
    <nc r="H18">
      <f>SUM(G15:G17)</f>
    </nc>
  </rcc>
  <rfmt sheetId="1" sqref="E20" start="0" length="0">
    <dxf>
      <fill>
        <patternFill>
          <bgColor theme="0" tint="-0.14999847407452621"/>
        </patternFill>
      </fill>
    </dxf>
  </rfmt>
  <rcc rId="21" sId="1">
    <oc r="H23">
      <f>SUM(G21:G22)</f>
    </oc>
    <nc r="H23">
      <f>SUM(G21:G22)</f>
    </nc>
  </rcc>
  <rcc rId="22" sId="1">
    <oc r="H25">
      <f>SUM(H7:H23)</f>
    </oc>
    <nc r="H25">
      <f>SUM(H7:H23)</f>
    </nc>
  </rcc>
  <rcmt sheetId="1" cell="C10" guid="{D72A6F05-F0FD-4AC7-BC8E-85300EA2DA92}" author="Exploring Series" newLength="159"/>
  <rcmt sheetId="1" cell="C18" guid="{EFEA5496-0817-4274-A25D-2E5032C920B5}" author="Exploring Series" newLength="85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23" sheetId="1" oldName="[e11h2Main_Ian.xlsx]Sheet1" newName="[e11h2Main_LastFirst.xlsx]Budget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" start="0" length="0">
    <dxf>
      <fill>
        <patternFill>
          <bgColor rgb="FF0070C0"/>
        </patternFill>
      </fill>
    </dxf>
  </rfmt>
  <rfmt sheetId="1" sqref="E1" start="0" length="0">
    <dxf>
      <fill>
        <patternFill>
          <bgColor rgb="FF0070C0"/>
        </patternFill>
      </fill>
    </dxf>
  </rfmt>
  <rfmt sheetId="1" sqref="J1" start="0" length="0">
    <dxf>
      <fill>
        <patternFill>
          <bgColor rgb="FF0070C0"/>
        </patternFill>
      </fill>
    </dxf>
  </rfmt>
  <rcc rId="24" sId="1" numFmtId="34">
    <oc r="B2">
      <v>20</v>
    </oc>
    <nc r="B2">
      <v>25</v>
    </nc>
  </rcc>
  <rfmt sheetId="1" sqref="E2" start="0" length="0">
    <dxf>
      <fill>
        <patternFill>
          <bgColor theme="0" tint="-0.14999847407452621"/>
        </patternFill>
      </fill>
    </dxf>
  </rfmt>
  <rfmt sheetId="1" sqref="F2" start="0" length="0">
    <dxf>
      <fill>
        <patternFill>
          <bgColor theme="0" tint="-0.14999847407452621"/>
        </patternFill>
      </fill>
      <alignment horizontal="general" vertical="bottom" readingOrder="0"/>
    </dxf>
  </rfmt>
  <rfmt sheetId="1" sqref="G2" start="0" length="0">
    <dxf>
      <fill>
        <patternFill>
          <bgColor theme="0" tint="-0.14999847407452621"/>
        </patternFill>
      </fill>
      <alignment horizontal="general" vertical="bottom" readingOrder="0"/>
    </dxf>
  </rfmt>
  <rfmt sheetId="1" sqref="H2" start="0" length="0">
    <dxf>
      <fill>
        <patternFill>
          <bgColor theme="0" tint="-0.14999847407452621"/>
        </patternFill>
      </fill>
      <alignment horizontal="general" vertical="bottom" readingOrder="0"/>
    </dxf>
  </rfmt>
  <rcc rId="25" sId="1">
    <oc r="K2">
      <f>C18</f>
    </oc>
    <nc r="K2">
      <f>C18</f>
    </nc>
  </rcc>
  <rcc rId="26" sId="1">
    <oc r="G3">
      <f>F3*B2</f>
    </oc>
    <nc r="G3">
      <f>F3*B2</f>
    </nc>
  </rcc>
  <rcc rId="27" sId="1">
    <oc r="K3">
      <f>H25</f>
    </oc>
    <nc r="K3">
      <f>H26</f>
    </nc>
  </rcc>
  <rcc rId="28" sId="1">
    <oc r="B4">
      <f>B2*B3</f>
    </oc>
    <nc r="B4">
      <f>B2*B3</f>
    </nc>
  </rcc>
  <rcc rId="29" sId="1">
    <oc r="G4">
      <f>F4*B4</f>
    </oc>
    <nc r="G4">
      <f>F4*B4</f>
    </nc>
  </rcc>
  <rcc rId="30" sId="1">
    <oc r="K4">
      <f>K2-K3</f>
    </oc>
    <nc r="K4">
      <f>K2-K3</f>
    </nc>
  </rcc>
  <rcc rId="31" sId="1" numFmtId="34">
    <oc r="B6">
      <f>B4-B5</f>
    </oc>
    <nc r="B6">
      <v>185</v>
    </nc>
  </rcc>
  <rcc rId="32" sId="1">
    <oc r="H7">
      <f>SUM(F3:G6)</f>
    </oc>
    <nc r="H7">
      <f>SUM(G3:G6)</f>
    </nc>
  </rcc>
  <rfmt sheetId="1" sqref="A9" start="0" length="0">
    <dxf>
      <fill>
        <patternFill>
          <bgColor rgb="FF0070C0"/>
        </patternFill>
      </fill>
    </dxf>
  </rfmt>
  <rfmt sheetId="1" sqref="E9" start="0" length="0">
    <dxf>
      <fill>
        <patternFill>
          <bgColor theme="0" tint="-0.14999847407452621"/>
        </patternFill>
      </fill>
    </dxf>
  </rfmt>
  <rfmt sheetId="1" sqref="A10" start="0" length="0">
    <dxf>
      <fill>
        <patternFill>
          <bgColor theme="0" tint="-0.14999847407452621"/>
        </patternFill>
      </fill>
    </dxf>
  </rfmt>
  <rcc rId="33" sId="1">
    <oc r="C10">
      <f>B6*B4</f>
    </oc>
    <nc r="C10">
      <f>B6*B4</f>
    </nc>
  </rcc>
  <rcc rId="34" sId="1" numFmtId="34">
    <oc r="F10">
      <v>20</v>
    </oc>
    <nc r="F10">
      <v>15</v>
    </nc>
  </rcc>
  <rcc rId="35" sId="1">
    <oc r="G10">
      <f>F10*B4</f>
    </oc>
    <nc r="G10">
      <f>F10*B4</f>
    </nc>
  </rcc>
  <rcc rId="36" sId="1">
    <oc r="G11">
      <f>F11*B4</f>
    </oc>
    <nc r="G11">
      <f>F11*B4</f>
    </nc>
  </rcc>
  <rfmt sheetId="1" sqref="A12" start="0" length="0">
    <dxf>
      <fill>
        <patternFill>
          <bgColor theme="0" tint="-0.14999847407452621"/>
        </patternFill>
      </fill>
    </dxf>
  </rfmt>
  <rcc rId="37" sId="1">
    <oc r="H12">
      <f>SUM(G10:G11)</f>
    </oc>
    <nc r="H12">
      <f>SUM(G10:G11)</f>
    </nc>
  </rcc>
  <rcc rId="38" sId="1" numFmtId="34">
    <oc r="B13">
      <v>4000</v>
    </oc>
    <nc r="B13">
      <v>5000</v>
    </nc>
  </rcc>
  <rcc rId="39" sId="1" numFmtId="34">
    <oc r="B14">
      <v>3000</v>
    </oc>
    <nc r="B14">
      <v>3750</v>
    </nc>
  </rcc>
  <rfmt sheetId="1" sqref="E14" start="0" length="0">
    <dxf>
      <fill>
        <patternFill>
          <bgColor theme="0" tint="-0.14999847407452621"/>
        </patternFill>
      </fill>
    </dxf>
  </rfmt>
  <rcc rId="40" sId="1">
    <oc r="C16">
      <f>SUM(B13:B15)</f>
    </oc>
    <nc r="C16">
      <f>SUM(B13:B15)</f>
    </nc>
  </rcc>
  <rcc rId="41" sId="1">
    <oc r="G17">
      <f>F17*B2</f>
    </oc>
    <nc r="G17">
      <f>F17*B2</f>
    </nc>
  </rcc>
  <rcc rId="42" sId="1">
    <oc r="C18">
      <f>C10+C16</f>
    </oc>
    <nc r="C18">
      <f>C10+C16</f>
    </nc>
  </rcc>
  <rcc rId="43" sId="1">
    <oc r="H18">
      <f>SUM(G15:G17)</f>
    </oc>
    <nc r="H18">
      <f>SUM(G15:G17)</f>
    </nc>
  </rcc>
  <rfmt sheetId="1" sqref="E20" start="0" length="0">
    <dxf>
      <fill>
        <patternFill>
          <bgColor theme="0" tint="-0.14999847407452621"/>
        </patternFill>
      </fill>
    </dxf>
  </rfmt>
  <rcc rId="44" sId="1" odxf="1" dxf="1">
    <oc r="E22" t="inlineStr">
      <is>
        <t>Newspaper Advertisement</t>
      </is>
    </oc>
    <nc r="E22" t="inlineStr">
      <is>
        <t>Postage</t>
      </is>
    </nc>
    <odxf>
      <font>
        <sz val="9"/>
        <color auto="1"/>
        <name val="Verdana"/>
        <scheme val="none"/>
      </font>
    </odxf>
    <ndxf>
      <font>
        <sz val="11"/>
        <color theme="1"/>
        <name val="Calibri"/>
        <scheme val="minor"/>
      </font>
    </ndxf>
  </rcc>
  <rcc rId="45" sId="1" odxf="1" dxf="1" numFmtId="34">
    <oc r="G22">
      <v>750</v>
    </oc>
    <nc r="G22">
      <v>250</v>
    </nc>
    <odxf>
      <font>
        <u val="singleAccounting"/>
      </font>
    </odxf>
    <ndxf>
      <font>
        <u val="none"/>
      </font>
    </ndxf>
  </rcc>
  <rcc rId="46" sId="1" odxf="1" dxf="1">
    <oc r="E23" t="inlineStr">
      <is>
        <t>Total Publicity Expenses</t>
      </is>
    </oc>
    <nc r="E23" t="inlineStr">
      <is>
        <t>Newspaper Advertisement</t>
      </is>
    </nc>
    <odxf>
      <alignment horizontal="left" indent="2" readingOrder="0"/>
    </odxf>
    <ndxf>
      <alignment horizontal="general" indent="0" readingOrder="0"/>
    </ndxf>
  </rcc>
  <rcc rId="47" sId="1" odxf="1" dxf="1" numFmtId="34">
    <nc r="G23">
      <v>750</v>
    </nc>
    <odxf>
      <font>
        <u val="none"/>
      </font>
    </odxf>
    <ndxf>
      <font>
        <u val="singleAccounting"/>
      </font>
    </ndxf>
  </rcc>
  <rcc rId="48" sId="1" odxf="1" dxf="1">
    <oc r="H23">
      <f>SUM(G21:G22)</f>
    </oc>
    <nc r="H23"/>
    <odxf>
      <font>
        <u val="singleAccounting"/>
      </font>
    </odxf>
    <ndxf>
      <font>
        <u val="none"/>
      </font>
    </ndxf>
  </rcc>
  <rcc rId="49" sId="1" odxf="1" dxf="1">
    <nc r="E24" t="inlineStr">
      <is>
        <t>Total Publicity Expenses</t>
      </is>
    </nc>
    <odxf>
      <font>
        <sz val="11"/>
        <color theme="1"/>
        <name val="Calibri"/>
        <scheme val="minor"/>
      </font>
      <alignment horizontal="general" vertical="bottom" indent="0" readingOrder="0"/>
    </odxf>
    <ndxf>
      <font>
        <sz val="9"/>
        <color auto="1"/>
        <name val="Verdana"/>
        <scheme val="none"/>
      </font>
      <alignment horizontal="left" vertical="top" indent="2" readingOrder="0"/>
    </ndxf>
  </rcc>
  <rcc rId="50" sId="1" odxf="1" dxf="1">
    <nc r="H24">
      <f>SUM(G21:G23)</f>
    </nc>
    <odxf>
      <numFmt numFmtId="0" formatCode="General"/>
    </odxf>
    <ndxf>
      <font>
        <u val="singleAccounting"/>
        <sz val="11"/>
        <color theme="1"/>
        <name val="Calibri"/>
        <scheme val="minor"/>
      </font>
      <numFmt numFmtId="164" formatCode="_(* #,##0_);_(* \(#,##0\);_(* &quot;-&quot;??_);_(@_)"/>
    </ndxf>
  </rcc>
  <rcc rId="51" sId="1" odxf="1" dxf="1">
    <oc r="E25" t="inlineStr">
      <is>
        <t>Total Expenses</t>
      </is>
    </oc>
    <nc r="E25"/>
    <odxf>
      <font>
        <b/>
        <sz val="9"/>
        <color auto="1"/>
        <name val="Verdana"/>
        <scheme val="none"/>
      </font>
    </odxf>
    <ndxf>
      <font>
        <b val="0"/>
        <sz val="11"/>
        <color theme="1"/>
        <name val="Calibri"/>
        <scheme val="minor"/>
      </font>
    </ndxf>
  </rcc>
  <rfmt sheetId="1" s="1" sqref="G25" start="0" length="0">
    <dxf>
      <numFmt numFmtId="164" formatCode="_(* #,##0_);_(* \(#,##0\);_(* &quot;-&quot;??_);_(@_)"/>
    </dxf>
  </rfmt>
  <rcc rId="52" sId="1" odxf="1" dxf="1">
    <oc r="H25">
      <f>SUM(H7:H23)</f>
    </oc>
    <nc r="H25"/>
    <o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* #,##0_);_(&quot;$&quot;* \(#,##0\);_(&quot;$&quot;* &quot;-&quot;??_);_(@_)"/>
    </odxf>
    <ndxf>
      <font>
        <b val="0"/>
        <sz val="11"/>
        <color theme="1"/>
        <name val="Calibri"/>
        <scheme val="minor"/>
      </font>
      <numFmt numFmtId="0" formatCode="General"/>
    </ndxf>
  </rcc>
  <rcc rId="53" sId="1" odxf="1" dxf="1">
    <nc r="E26" t="inlineStr">
      <is>
        <t>Total Expenses</t>
      </is>
    </nc>
    <odxf>
      <font>
        <b val="0"/>
        <sz val="11"/>
        <color theme="1"/>
        <name val="Calibri"/>
        <scheme val="minor"/>
      </font>
    </odxf>
    <ndxf>
      <font>
        <b/>
        <sz val="9"/>
        <color auto="1"/>
        <name val="Verdana"/>
        <scheme val="none"/>
      </font>
    </ndxf>
  </rcc>
  <rcc rId="54" sId="1" odxf="1" dxf="1">
    <nc r="H26">
      <f>SUM(H7:H24)</f>
    </nc>
    <odxf>
      <numFmt numFmtId="0" formatCode="General"/>
    </odxf>
    <ndxf>
      <font>
        <b/>
        <sz val="11"/>
        <color theme="1"/>
        <name val="Calibri"/>
        <scheme val="minor"/>
      </font>
      <numFmt numFmtId="165" formatCode="_(&quot;$&quot;* #,##0_);_(&quot;$&quot;* \(#,##0\);_(&quot;$&quot;* &quot;-&quot;??_);_(@_)"/>
    </ndxf>
  </rcc>
  <rcmt sheetId="1" cell="H7" guid="{0AB51411-17D7-47D8-B7A5-62ED221D69C1}" author="Exploring Series" newLength="106"/>
  <rcmt sheetId="1" cell="C18" guid="{23BCE315-9E03-4DA9-B602-5897D2CBE483}" author="Exploring Series" newLength="85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55" sheetId="1" oldName="[e11h2Main_Penny.xlsx]Sheet1" newName="[e11h2Main_LastFirst.xlsx]Budget"/>
  <rcmt sheetId="1" cell="C18" guid="{E8CD1754-6E91-4A63-9E6C-D8E4D3D1FAAA}" author="Exploring Series" oldLength="85" newLength="85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C10" guid="{00000000-0000-0000-0000-000000000000}" action="delete" author="Exploring Series"/>
  <rcmt sheetId="1" cell="C18" guid="{00000000-0000-0000-0000-000000000000}" action="delete" author="Exploring Series"/>
  <rcmt sheetId="1" cell="H7" guid="{00000000-0000-0000-0000-000000000000}" action="delete" author="Exploring Series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4593E6-74B2-4AB3-BD97-B17528E6E87C}" action="delete"/>
  <rcv guid="{B24593E6-74B2-4AB3-BD97-B17528E6E87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H7" sqref="H7"/>
    </sheetView>
  </sheetViews>
  <sheetFormatPr defaultRowHeight="15" x14ac:dyDescent="0.25"/>
  <cols>
    <col min="1" max="1" width="24.140625" bestFit="1" customWidth="1"/>
    <col min="4" max="4" width="3.7109375" customWidth="1"/>
    <col min="5" max="5" width="29.7109375" bestFit="1" customWidth="1"/>
    <col min="9" max="9" width="3.7109375" customWidth="1"/>
    <col min="10" max="10" width="15.5703125" bestFit="1" customWidth="1"/>
  </cols>
  <sheetData>
    <row r="1" spans="1:11" ht="21" x14ac:dyDescent="0.35">
      <c r="A1" s="15" t="s">
        <v>0</v>
      </c>
      <c r="E1" s="15" t="s">
        <v>1</v>
      </c>
      <c r="J1" s="15" t="s">
        <v>2</v>
      </c>
    </row>
    <row r="2" spans="1:11" x14ac:dyDescent="0.25">
      <c r="A2" t="s">
        <v>3</v>
      </c>
      <c r="B2" s="1">
        <v>25</v>
      </c>
      <c r="E2" s="16" t="s">
        <v>4</v>
      </c>
      <c r="F2" s="17" t="s">
        <v>5</v>
      </c>
      <c r="G2" s="17" t="s">
        <v>6</v>
      </c>
      <c r="H2" s="17" t="s">
        <v>7</v>
      </c>
      <c r="J2" t="s">
        <v>8</v>
      </c>
      <c r="K2" s="2">
        <f>C18</f>
        <v>50750</v>
      </c>
    </row>
    <row r="3" spans="1:11" ht="17.25" x14ac:dyDescent="0.4">
      <c r="A3" t="s">
        <v>9</v>
      </c>
      <c r="B3" s="3">
        <v>8</v>
      </c>
      <c r="E3" s="4" t="s">
        <v>10</v>
      </c>
      <c r="F3" s="5">
        <v>5</v>
      </c>
      <c r="G3" s="5">
        <f>F3*B2</f>
        <v>125</v>
      </c>
      <c r="J3" t="s">
        <v>11</v>
      </c>
      <c r="K3" s="6">
        <f>H26</f>
        <v>15100</v>
      </c>
    </row>
    <row r="4" spans="1:11" ht="17.25" x14ac:dyDescent="0.4">
      <c r="A4" t="s">
        <v>12</v>
      </c>
      <c r="B4" s="1">
        <f>B2*B3</f>
        <v>200</v>
      </c>
      <c r="E4" s="4" t="s">
        <v>13</v>
      </c>
      <c r="F4" s="5">
        <v>1</v>
      </c>
      <c r="G4" s="1">
        <f>F4*B4</f>
        <v>200</v>
      </c>
      <c r="J4" s="7" t="s">
        <v>2</v>
      </c>
      <c r="K4" s="8">
        <f>K2-K3</f>
        <v>35650</v>
      </c>
    </row>
    <row r="5" spans="1:11" x14ac:dyDescent="0.25">
      <c r="A5" t="s">
        <v>14</v>
      </c>
      <c r="B5" s="3">
        <v>15</v>
      </c>
      <c r="E5" s="4" t="s">
        <v>15</v>
      </c>
      <c r="F5" s="5"/>
      <c r="G5" s="1">
        <v>125</v>
      </c>
    </row>
    <row r="6" spans="1:11" ht="17.25" x14ac:dyDescent="0.4">
      <c r="A6" t="s">
        <v>16</v>
      </c>
      <c r="B6" s="1">
        <v>185</v>
      </c>
      <c r="E6" s="4" t="s">
        <v>17</v>
      </c>
      <c r="F6" s="5"/>
      <c r="G6" s="6">
        <v>1000</v>
      </c>
    </row>
    <row r="7" spans="1:11" x14ac:dyDescent="0.25">
      <c r="A7" t="s">
        <v>18</v>
      </c>
      <c r="B7" s="9">
        <v>100</v>
      </c>
      <c r="E7" s="7" t="s">
        <v>19</v>
      </c>
      <c r="F7" s="5"/>
      <c r="H7" s="5">
        <f>SUM(G3:G6)</f>
        <v>1450</v>
      </c>
    </row>
    <row r="8" spans="1:11" x14ac:dyDescent="0.25">
      <c r="B8" s="9"/>
      <c r="F8" s="5"/>
    </row>
    <row r="9" spans="1:11" ht="21" x14ac:dyDescent="0.35">
      <c r="A9" s="15" t="s">
        <v>20</v>
      </c>
      <c r="B9" s="9"/>
      <c r="E9" s="16" t="s">
        <v>21</v>
      </c>
      <c r="F9" s="5"/>
    </row>
    <row r="10" spans="1:11" x14ac:dyDescent="0.25">
      <c r="A10" s="16" t="s">
        <v>22</v>
      </c>
      <c r="C10" s="2">
        <f>B6*B4</f>
        <v>37000</v>
      </c>
      <c r="E10" t="s">
        <v>23</v>
      </c>
      <c r="F10" s="5">
        <v>15</v>
      </c>
      <c r="G10" s="10">
        <f>F10*B4</f>
        <v>3000</v>
      </c>
    </row>
    <row r="11" spans="1:11" ht="17.25" x14ac:dyDescent="0.4">
      <c r="E11" t="s">
        <v>24</v>
      </c>
      <c r="F11" s="5">
        <v>2</v>
      </c>
      <c r="G11" s="11">
        <f>F11*B4</f>
        <v>400</v>
      </c>
    </row>
    <row r="12" spans="1:11" x14ac:dyDescent="0.25">
      <c r="A12" s="16" t="s">
        <v>25</v>
      </c>
      <c r="E12" s="7" t="s">
        <v>26</v>
      </c>
      <c r="F12" s="5"/>
      <c r="H12" s="1">
        <f>SUM(G10:G11)</f>
        <v>3400</v>
      </c>
    </row>
    <row r="13" spans="1:11" x14ac:dyDescent="0.25">
      <c r="A13" t="s">
        <v>27</v>
      </c>
      <c r="B13" s="5">
        <v>5000</v>
      </c>
      <c r="F13" s="5"/>
    </row>
    <row r="14" spans="1:11" x14ac:dyDescent="0.25">
      <c r="A14" t="s">
        <v>28</v>
      </c>
      <c r="B14" s="1">
        <v>3750</v>
      </c>
      <c r="E14" s="16" t="s">
        <v>29</v>
      </c>
      <c r="F14" s="5"/>
    </row>
    <row r="15" spans="1:11" ht="17.25" x14ac:dyDescent="0.4">
      <c r="A15" t="s">
        <v>30</v>
      </c>
      <c r="B15" s="6">
        <v>5000</v>
      </c>
      <c r="E15" t="s">
        <v>31</v>
      </c>
      <c r="F15" s="5"/>
      <c r="G15" s="1">
        <v>3500</v>
      </c>
    </row>
    <row r="16" spans="1:11" ht="17.25" x14ac:dyDescent="0.4">
      <c r="A16" s="7" t="s">
        <v>32</v>
      </c>
      <c r="C16" s="6">
        <f>SUM(B13:B15)</f>
        <v>13750</v>
      </c>
      <c r="E16" t="s">
        <v>33</v>
      </c>
      <c r="F16" s="5"/>
      <c r="G16" s="1">
        <v>5000</v>
      </c>
    </row>
    <row r="17" spans="1:8" ht="17.25" x14ac:dyDescent="0.4">
      <c r="E17" t="s">
        <v>34</v>
      </c>
      <c r="F17" s="5">
        <v>10</v>
      </c>
      <c r="G17" s="6">
        <f>F17*B2</f>
        <v>250</v>
      </c>
    </row>
    <row r="18" spans="1:8" x14ac:dyDescent="0.25">
      <c r="A18" s="12" t="s">
        <v>35</v>
      </c>
      <c r="C18" s="13">
        <f>C10+C16</f>
        <v>50750</v>
      </c>
      <c r="E18" s="7" t="s">
        <v>36</v>
      </c>
      <c r="H18" s="1">
        <f>SUM(G15:G17)</f>
        <v>8750</v>
      </c>
    </row>
    <row r="20" spans="1:8" x14ac:dyDescent="0.25">
      <c r="E20" s="16" t="s">
        <v>37</v>
      </c>
    </row>
    <row r="21" spans="1:8" x14ac:dyDescent="0.25">
      <c r="E21" t="s">
        <v>38</v>
      </c>
      <c r="G21" s="1">
        <v>500</v>
      </c>
      <c r="H21" s="1"/>
    </row>
    <row r="22" spans="1:8" x14ac:dyDescent="0.25">
      <c r="E22" s="18" t="s">
        <v>41</v>
      </c>
      <c r="G22" s="1">
        <v>250</v>
      </c>
      <c r="H22" s="1"/>
    </row>
    <row r="23" spans="1:8" ht="17.25" x14ac:dyDescent="0.4">
      <c r="E23" s="14" t="s">
        <v>39</v>
      </c>
      <c r="G23" s="6">
        <v>750</v>
      </c>
      <c r="H23" s="1"/>
    </row>
    <row r="24" spans="1:8" ht="17.25" x14ac:dyDescent="0.4">
      <c r="E24" s="19" t="s">
        <v>40</v>
      </c>
      <c r="G24" s="1"/>
      <c r="H24" s="11">
        <f>SUM(G21:G23)</f>
        <v>1500</v>
      </c>
    </row>
    <row r="25" spans="1:8" x14ac:dyDescent="0.25">
      <c r="E25" s="18"/>
      <c r="G25" s="10"/>
      <c r="H25" s="20"/>
    </row>
    <row r="26" spans="1:8" x14ac:dyDescent="0.25">
      <c r="E26" s="21" t="s">
        <v>11</v>
      </c>
      <c r="H26" s="13">
        <f>SUM(H7:H24)</f>
        <v>15100</v>
      </c>
    </row>
  </sheetData>
  <customSheetViews>
    <customSheetView guid="{B24593E6-74B2-4AB3-BD97-B17528E6E87C}">
      <selection activeCell="H7" sqref="H7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2012-12-17T19:07:32Z</dcterms:created>
  <dcterms:modified xsi:type="dcterms:W3CDTF">2012-12-17T19:51:15Z</dcterms:modified>
</cp:coreProperties>
</file>