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5" yWindow="-15" windowWidth="14400" windowHeight="12435"/>
  </bookViews>
  <sheets>
    <sheet name="Budget" sheetId="1" r:id="rId1"/>
  </sheets>
  <calcPr calcId="152511"/>
</workbook>
</file>

<file path=xl/calcChain.xml><?xml version="1.0" encoding="utf-8"?>
<calcChain xmlns="http://schemas.openxmlformats.org/spreadsheetml/2006/main">
  <c r="H24" i="1" l="1"/>
  <c r="G17" i="1"/>
  <c r="H18" i="1" s="1"/>
  <c r="B13" i="1"/>
  <c r="C16" i="1" s="1"/>
  <c r="G11" i="1"/>
  <c r="B6" i="1"/>
  <c r="C10" i="1" s="1"/>
  <c r="C18" i="1" s="1"/>
  <c r="K2" i="1" s="1"/>
  <c r="G4" i="1"/>
  <c r="B4" i="1"/>
  <c r="G10" i="1" s="1"/>
  <c r="H12" i="1" s="1"/>
  <c r="G3" i="1"/>
  <c r="H7" i="1" s="1"/>
  <c r="K4" i="1" l="1"/>
  <c r="H26" i="1"/>
  <c r="K3" i="1" s="1"/>
</calcChain>
</file>

<file path=xl/sharedStrings.xml><?xml version="1.0" encoding="utf-8"?>
<sst xmlns="http://schemas.openxmlformats.org/spreadsheetml/2006/main" count="44" uniqueCount="42">
  <si>
    <t>Inputs</t>
  </si>
  <si>
    <t>Expenses</t>
  </si>
  <si>
    <t>Net Income</t>
  </si>
  <si>
    <t>No. of Tables</t>
  </si>
  <si>
    <t>Facilities</t>
  </si>
  <si>
    <t>Unit Cost</t>
  </si>
  <si>
    <t>Cost</t>
  </si>
  <si>
    <t>Totals</t>
  </si>
  <si>
    <t>Total Revenue</t>
  </si>
  <si>
    <t>Seats per Table</t>
  </si>
  <si>
    <t>Table Rental</t>
  </si>
  <si>
    <t>Total Expenses</t>
  </si>
  <si>
    <t>Total Seating</t>
  </si>
  <si>
    <t>Chair Rental</t>
  </si>
  <si>
    <t>Tablecloth/Napkin Dry Cleaning</t>
  </si>
  <si>
    <t>No. of Paid Tickets</t>
  </si>
  <si>
    <t>Facilities Cleanup</t>
  </si>
  <si>
    <t>Ticket Price Per Person</t>
  </si>
  <si>
    <t>Total Facilities Expenses</t>
  </si>
  <si>
    <t>Revenue</t>
  </si>
  <si>
    <t>Meal</t>
  </si>
  <si>
    <t>Ticket  Revenue</t>
  </si>
  <si>
    <t>Food Ingredients</t>
  </si>
  <si>
    <t>Beverages</t>
  </si>
  <si>
    <t>Donations Income</t>
  </si>
  <si>
    <t>Total Meal Expenses</t>
  </si>
  <si>
    <t>Decorations Donation</t>
  </si>
  <si>
    <t>Food Donation</t>
  </si>
  <si>
    <t>Decorations</t>
  </si>
  <si>
    <t>Flowers</t>
  </si>
  <si>
    <t>Corporate Sponsor</t>
  </si>
  <si>
    <t>Other Special Decorations</t>
  </si>
  <si>
    <t>Total Contributions</t>
  </si>
  <si>
    <t>Table Decorations</t>
  </si>
  <si>
    <t>Total Decorations Expenses</t>
  </si>
  <si>
    <t>Total Revenue Generated</t>
  </si>
  <si>
    <t>Publicity</t>
  </si>
  <si>
    <t>Photocopying/Printing</t>
  </si>
  <si>
    <t>Newspaper Advertisement</t>
  </si>
  <si>
    <t>Total Publicity Expenses</t>
  </si>
  <si>
    <t>No. of Free Tickets</t>
  </si>
  <si>
    <t>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</si>
</sst>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sz val="9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164" fontId="4" fillId="0" borderId="0" xfId="1" applyNumberFormat="1" applyFont="1"/>
    <xf numFmtId="0" fontId="0" fillId="0" borderId="0" xfId="0" applyAlignment="1">
      <alignment horizontal="left"/>
    </xf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6" fillId="0" borderId="0" xfId="0" applyNumberFormat="1" applyFont="1"/>
    <xf numFmtId="44" fontId="0" fillId="0" borderId="0" xfId="2" applyFont="1"/>
    <xf numFmtId="164" fontId="0" fillId="0" borderId="0" xfId="0" applyNumberFormat="1"/>
    <xf numFmtId="164" fontId="5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0" fillId="0" borderId="0" xfId="0" applyNumberFormat="1" applyFont="1" applyFill="1" applyBorder="1" applyAlignment="1" applyProtection="1"/>
    <xf numFmtId="0" fontId="0" fillId="0" borderId="0" xfId="2" applyNumberFormat="1" applyFont="1"/>
    <xf numFmtId="0" fontId="7" fillId="0" borderId="0" xfId="0" applyFont="1"/>
    <xf numFmtId="0" fontId="8" fillId="0" borderId="0" xfId="0" applyNumberFormat="1" applyFont="1" applyFill="1" applyBorder="1" applyAlignment="1" applyProtection="1"/>
    <xf numFmtId="0" fontId="8" fillId="0" borderId="0" xfId="0" applyFont="1" applyAlignment="1">
      <alignment horizontal="left" vertical="top" indent="2"/>
    </xf>
    <xf numFmtId="0" fontId="3" fillId="2" borderId="0" xfId="0" applyFont="1" applyFill="1"/>
    <xf numFmtId="0" fontId="2" fillId="3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E20" sqref="E20"/>
    </sheetView>
  </sheetViews>
  <sheetFormatPr defaultRowHeight="15" x14ac:dyDescent="0.25"/>
  <cols>
    <col min="1" max="1" width="24.140625" bestFit="1" customWidth="1"/>
    <col min="4" max="4" width="3.7109375" customWidth="1"/>
    <col min="5" max="5" width="29.7109375" bestFit="1" customWidth="1"/>
    <col min="9" max="9" width="3.7109375" customWidth="1"/>
    <col min="10" max="10" width="15.5703125" bestFit="1" customWidth="1"/>
  </cols>
  <sheetData>
    <row r="1" spans="1:11" ht="21" x14ac:dyDescent="0.35">
      <c r="A1" s="19" t="s">
        <v>0</v>
      </c>
      <c r="E1" s="19" t="s">
        <v>1</v>
      </c>
      <c r="J1" s="19" t="s">
        <v>2</v>
      </c>
    </row>
    <row r="2" spans="1:11" x14ac:dyDescent="0.25">
      <c r="A2" t="s">
        <v>3</v>
      </c>
      <c r="B2" s="1">
        <v>25</v>
      </c>
      <c r="E2" s="20" t="s">
        <v>4</v>
      </c>
      <c r="F2" s="20" t="s">
        <v>5</v>
      </c>
      <c r="G2" s="20" t="s">
        <v>6</v>
      </c>
      <c r="H2" s="20" t="s">
        <v>7</v>
      </c>
      <c r="J2" t="s">
        <v>8</v>
      </c>
      <c r="K2" s="2">
        <f>C18</f>
        <v>50750</v>
      </c>
    </row>
    <row r="3" spans="1:11" ht="17.25" x14ac:dyDescent="0.4">
      <c r="A3" t="s">
        <v>9</v>
      </c>
      <c r="B3" s="3">
        <v>8</v>
      </c>
      <c r="E3" s="4" t="s">
        <v>10</v>
      </c>
      <c r="F3" s="5">
        <v>5</v>
      </c>
      <c r="G3" s="5">
        <f>F3*B2</f>
        <v>125</v>
      </c>
      <c r="J3" t="s">
        <v>11</v>
      </c>
      <c r="K3" s="6">
        <f>H26</f>
        <v>15100</v>
      </c>
    </row>
    <row r="4" spans="1:11" ht="17.25" x14ac:dyDescent="0.4">
      <c r="A4" t="s">
        <v>12</v>
      </c>
      <c r="B4" s="1">
        <f>B2*B3</f>
        <v>200</v>
      </c>
      <c r="E4" s="4" t="s">
        <v>13</v>
      </c>
      <c r="F4" s="5">
        <v>1</v>
      </c>
      <c r="G4" s="1">
        <f>F4*B4</f>
        <v>200</v>
      </c>
      <c r="J4" s="7" t="s">
        <v>2</v>
      </c>
      <c r="K4" s="8">
        <f>K2-K3</f>
        <v>35650</v>
      </c>
    </row>
    <row r="5" spans="1:11" x14ac:dyDescent="0.25">
      <c r="A5" t="s">
        <v>40</v>
      </c>
      <c r="B5" s="3">
        <v>15</v>
      </c>
      <c r="E5" s="4" t="s">
        <v>14</v>
      </c>
      <c r="F5" s="5"/>
      <c r="G5" s="1">
        <v>125</v>
      </c>
    </row>
    <row r="6" spans="1:11" ht="17.25" x14ac:dyDescent="0.4">
      <c r="A6" t="s">
        <v>15</v>
      </c>
      <c r="B6" s="1">
        <f>B4-B5</f>
        <v>185</v>
      </c>
      <c r="E6" s="4" t="s">
        <v>16</v>
      </c>
      <c r="F6" s="5"/>
      <c r="G6" s="6">
        <v>1000</v>
      </c>
    </row>
    <row r="7" spans="1:11" x14ac:dyDescent="0.25">
      <c r="A7" t="s">
        <v>17</v>
      </c>
      <c r="B7" s="9">
        <v>100</v>
      </c>
      <c r="E7" s="7" t="s">
        <v>18</v>
      </c>
      <c r="F7" s="5"/>
      <c r="H7" s="5">
        <f>SUM(G3:G6)</f>
        <v>1450</v>
      </c>
    </row>
    <row r="8" spans="1:11" x14ac:dyDescent="0.25">
      <c r="B8" s="9"/>
      <c r="F8" s="5"/>
    </row>
    <row r="9" spans="1:11" ht="21" x14ac:dyDescent="0.35">
      <c r="A9" s="19" t="s">
        <v>19</v>
      </c>
      <c r="B9" s="9"/>
      <c r="E9" s="20" t="s">
        <v>20</v>
      </c>
      <c r="F9" s="5"/>
    </row>
    <row r="10" spans="1:11" x14ac:dyDescent="0.25">
      <c r="A10" s="20" t="s">
        <v>21</v>
      </c>
      <c r="C10" s="2">
        <f>B6*B4</f>
        <v>37000</v>
      </c>
      <c r="E10" t="s">
        <v>22</v>
      </c>
      <c r="F10" s="5">
        <v>15</v>
      </c>
      <c r="G10" s="10">
        <f>F10*B4</f>
        <v>3000</v>
      </c>
    </row>
    <row r="11" spans="1:11" ht="17.25" x14ac:dyDescent="0.4">
      <c r="E11" t="s">
        <v>23</v>
      </c>
      <c r="F11" s="5">
        <v>2</v>
      </c>
      <c r="G11" s="11">
        <f>F11*B4</f>
        <v>400</v>
      </c>
    </row>
    <row r="12" spans="1:11" x14ac:dyDescent="0.25">
      <c r="A12" s="20" t="s">
        <v>24</v>
      </c>
      <c r="E12" s="7" t="s">
        <v>25</v>
      </c>
      <c r="F12" s="5"/>
      <c r="H12" s="1">
        <f>SUM(G10:G11)</f>
        <v>3400</v>
      </c>
    </row>
    <row r="13" spans="1:11" x14ac:dyDescent="0.25">
      <c r="A13" t="s">
        <v>26</v>
      </c>
      <c r="B13" s="5">
        <f>G16</f>
        <v>5000</v>
      </c>
      <c r="F13" s="5"/>
    </row>
    <row r="14" spans="1:11" x14ac:dyDescent="0.25">
      <c r="A14" t="s">
        <v>27</v>
      </c>
      <c r="B14" s="1">
        <v>3750</v>
      </c>
      <c r="E14" s="20" t="s">
        <v>28</v>
      </c>
      <c r="F14" s="5"/>
    </row>
    <row r="15" spans="1:11" ht="17.25" x14ac:dyDescent="0.4">
      <c r="A15" t="s">
        <v>30</v>
      </c>
      <c r="B15" s="6">
        <v>5000</v>
      </c>
      <c r="E15" t="s">
        <v>29</v>
      </c>
      <c r="F15" s="5"/>
      <c r="G15" s="1">
        <v>3500</v>
      </c>
    </row>
    <row r="16" spans="1:11" ht="17.25" x14ac:dyDescent="0.4">
      <c r="A16" s="7" t="s">
        <v>32</v>
      </c>
      <c r="C16" s="6">
        <f>SUM(B13:B15)</f>
        <v>13750</v>
      </c>
      <c r="E16" t="s">
        <v>31</v>
      </c>
      <c r="F16" s="5"/>
      <c r="G16" s="1">
        <v>5000</v>
      </c>
    </row>
    <row r="17" spans="1:8" ht="17.25" x14ac:dyDescent="0.4">
      <c r="E17" t="s">
        <v>33</v>
      </c>
      <c r="F17" s="5">
        <v>10</v>
      </c>
      <c r="G17" s="6">
        <f>F17*B2</f>
        <v>250</v>
      </c>
    </row>
    <row r="18" spans="1:8" x14ac:dyDescent="0.25">
      <c r="A18" s="12" t="s">
        <v>35</v>
      </c>
      <c r="C18" s="13">
        <f>C10+C16</f>
        <v>50750</v>
      </c>
      <c r="E18" s="7" t="s">
        <v>34</v>
      </c>
      <c r="H18" s="1">
        <f>SUM(G15:G17)</f>
        <v>8750</v>
      </c>
    </row>
    <row r="20" spans="1:8" x14ac:dyDescent="0.25">
      <c r="E20" s="20" t="s">
        <v>36</v>
      </c>
    </row>
    <row r="21" spans="1:8" x14ac:dyDescent="0.25">
      <c r="E21" t="s">
        <v>37</v>
      </c>
      <c r="G21" s="1">
        <v>500</v>
      </c>
      <c r="H21" s="1"/>
    </row>
    <row r="22" spans="1:8" x14ac:dyDescent="0.25">
      <c r="E22" s="14" t="s">
        <v>41</v>
      </c>
      <c r="G22" s="1">
        <v>250</v>
      </c>
      <c r="H22" s="1"/>
    </row>
    <row r="23" spans="1:8" ht="17.25" x14ac:dyDescent="0.4">
      <c r="E23" s="17" t="s">
        <v>38</v>
      </c>
      <c r="G23" s="6">
        <v>750</v>
      </c>
      <c r="H23" s="1"/>
    </row>
    <row r="24" spans="1:8" ht="17.25" x14ac:dyDescent="0.4">
      <c r="E24" s="18" t="s">
        <v>39</v>
      </c>
      <c r="G24" s="1"/>
      <c r="H24" s="11">
        <f>SUM(G21:G23)</f>
        <v>1500</v>
      </c>
    </row>
    <row r="25" spans="1:8" x14ac:dyDescent="0.25">
      <c r="E25" s="14"/>
      <c r="G25" s="10"/>
      <c r="H25" s="15"/>
    </row>
    <row r="26" spans="1:8" x14ac:dyDescent="0.25">
      <c r="E26" s="16" t="s">
        <v>11</v>
      </c>
      <c r="H26" s="13">
        <f>SUM(H7:H24)</f>
        <v>15100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/>
  <dcterms:created xsi:type="dcterms:W3CDTF">2012-10-21T20:51:17Z</dcterms:created>
  <dcterms:modified xsi:type="dcterms:W3CDTF">2012-12-17T20:00:36Z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