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SW\EBA\Solution Files\"/>
    </mc:Choice>
  </mc:AlternateContent>
  <bookViews>
    <workbookView xWindow="0" yWindow="0" windowWidth="19200" windowHeight="7935"/>
  </bookViews>
  <sheets>
    <sheet name="Data" sheetId="1" r:id="rId1"/>
    <sheet name="Data with Speed Squared" sheetId="3" r:id="rId2"/>
    <sheet name="Data with Knot" sheetId="5" r:id="rId3"/>
    <sheet name="Data &lt; and &gt;= 45 MPH" sheetId="8" r:id="rId4"/>
    <sheet name="Regression-Speed" sheetId="2" r:id="rId5"/>
    <sheet name="Regression-Speed, Speed Squared" sheetId="4" r:id="rId6"/>
    <sheet name="Regression-Spline" sheetId="6" r:id="rId7"/>
    <sheet name="Seperate Simple Regressions" sheetId="7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1" i="5" l="1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2" i="5"/>
  <c r="B101" i="5"/>
  <c r="B100" i="5"/>
  <c r="B99" i="5"/>
  <c r="B98" i="5"/>
  <c r="B97" i="5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4" i="5"/>
  <c r="B3" i="5"/>
  <c r="B2" i="5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</calcChain>
</file>

<file path=xl/sharedStrings.xml><?xml version="1.0" encoding="utf-8"?>
<sst xmlns="http://schemas.openxmlformats.org/spreadsheetml/2006/main" count="169" uniqueCount="39">
  <si>
    <t>Traffic Flow</t>
  </si>
  <si>
    <t>Vehicle Speed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</si>
  <si>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</si>
  <si>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</si>
  <si>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</si>
  <si>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</si>
  <si>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</si>
  <si>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</si>
  <si>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</si>
  <si>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</si>
  <si>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</si>
  <si>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</si>
  <si>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</si>
  <si>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</si>
  <si>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</si>
  <si>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</si>
  <si>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</si>
  <si>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</si>
  <si>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</si>
  <si>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</si>
  <si>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</si>
  <si>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</si>
  <si>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</si>
  <si>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</si>
  <si>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99.0%</t>
  </si>
  <si>
    <t>Upper 99.0%</t>
  </si>
  <si>
    <t>RESIDUAL OUTPUT</t>
  </si>
  <si>
    <t>Observation</t>
  </si>
  <si>
    <t>Predicted Traffic Flow</t>
  </si>
  <si>
    <t>Residuals</t>
  </si>
  <si>
    <t>Vehicle Speed Sq</t>
  </si>
  <si>
    <t>&gt; 45 MPH Knot</t>
  </si>
  <si>
    <t>Knot Interaction</t>
  </si>
  <si>
    <t>Data - MPH &lt; 44</t>
  </si>
  <si>
    <r>
      <t xml:space="preserve">Data - MPH </t>
    </r>
    <r>
      <rPr>
        <b/>
        <sz val="12"/>
        <color theme="1"/>
        <rFont val="Calibri"/>
        <family val="2"/>
      </rPr>
      <t>≥</t>
    </r>
    <r>
      <rPr>
        <b/>
        <sz val="12"/>
        <color theme="1"/>
        <rFont val="Times New Roman"/>
        <family val="1"/>
      </rPr>
      <t xml:space="preserve"> 45</t>
    </r>
  </si>
  <si>
    <t>Lower 95.0%</t>
  </si>
  <si>
    <t>Upper 95.0%</t>
  </si>
  <si>
    <t>Speed &lt; 45 MPH</t>
  </si>
  <si>
    <r>
      <t xml:space="preserve">Speed </t>
    </r>
    <r>
      <rPr>
        <b/>
        <sz val="14"/>
        <color theme="1"/>
        <rFont val="Calibri"/>
        <family val="2"/>
      </rPr>
      <t>≥</t>
    </r>
    <r>
      <rPr>
        <b/>
        <sz val="14"/>
        <color theme="1"/>
        <rFont val="Calibri"/>
        <family val="2"/>
        <scheme val="minor"/>
      </rPr>
      <t xml:space="preserve"> 45 MPH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</si>
</sst>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Continuous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Vehicle Speed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Data!$B$2:$B$101</c:f>
              <c:numCache>
                <c:formatCode>General</c:formatCode>
                <c:ptCount val="100"/>
                <c:pt idx="0">
                  <c:v>47</c:v>
                </c:pt>
                <c:pt idx="1">
                  <c:v>40</c:v>
                </c:pt>
                <c:pt idx="2">
                  <c:v>35</c:v>
                </c:pt>
                <c:pt idx="3">
                  <c:v>37</c:v>
                </c:pt>
                <c:pt idx="4">
                  <c:v>37</c:v>
                </c:pt>
                <c:pt idx="5">
                  <c:v>39</c:v>
                </c:pt>
                <c:pt idx="6">
                  <c:v>28</c:v>
                </c:pt>
                <c:pt idx="7">
                  <c:v>39</c:v>
                </c:pt>
                <c:pt idx="8">
                  <c:v>34</c:v>
                </c:pt>
                <c:pt idx="9">
                  <c:v>50</c:v>
                </c:pt>
                <c:pt idx="10">
                  <c:v>38</c:v>
                </c:pt>
                <c:pt idx="11">
                  <c:v>45</c:v>
                </c:pt>
                <c:pt idx="12">
                  <c:v>30</c:v>
                </c:pt>
                <c:pt idx="13">
                  <c:v>36</c:v>
                </c:pt>
                <c:pt idx="14">
                  <c:v>53</c:v>
                </c:pt>
                <c:pt idx="15">
                  <c:v>41</c:v>
                </c:pt>
                <c:pt idx="16">
                  <c:v>34</c:v>
                </c:pt>
                <c:pt idx="17">
                  <c:v>38</c:v>
                </c:pt>
                <c:pt idx="18">
                  <c:v>49</c:v>
                </c:pt>
                <c:pt idx="19">
                  <c:v>34</c:v>
                </c:pt>
                <c:pt idx="20">
                  <c:v>37</c:v>
                </c:pt>
                <c:pt idx="21">
                  <c:v>29</c:v>
                </c:pt>
                <c:pt idx="22">
                  <c:v>44</c:v>
                </c:pt>
                <c:pt idx="23">
                  <c:v>38</c:v>
                </c:pt>
                <c:pt idx="24">
                  <c:v>47</c:v>
                </c:pt>
                <c:pt idx="25">
                  <c:v>53</c:v>
                </c:pt>
                <c:pt idx="26">
                  <c:v>36</c:v>
                </c:pt>
                <c:pt idx="27">
                  <c:v>49</c:v>
                </c:pt>
                <c:pt idx="28">
                  <c:v>51</c:v>
                </c:pt>
                <c:pt idx="29">
                  <c:v>49</c:v>
                </c:pt>
                <c:pt idx="30">
                  <c:v>36</c:v>
                </c:pt>
                <c:pt idx="31">
                  <c:v>45</c:v>
                </c:pt>
                <c:pt idx="32">
                  <c:v>47</c:v>
                </c:pt>
                <c:pt idx="33">
                  <c:v>37</c:v>
                </c:pt>
                <c:pt idx="34">
                  <c:v>42</c:v>
                </c:pt>
                <c:pt idx="35">
                  <c:v>38</c:v>
                </c:pt>
                <c:pt idx="36">
                  <c:v>40</c:v>
                </c:pt>
                <c:pt idx="37">
                  <c:v>37</c:v>
                </c:pt>
                <c:pt idx="38">
                  <c:v>25</c:v>
                </c:pt>
                <c:pt idx="39">
                  <c:v>41</c:v>
                </c:pt>
                <c:pt idx="40">
                  <c:v>53</c:v>
                </c:pt>
                <c:pt idx="41">
                  <c:v>50</c:v>
                </c:pt>
                <c:pt idx="42">
                  <c:v>49</c:v>
                </c:pt>
                <c:pt idx="43">
                  <c:v>49</c:v>
                </c:pt>
                <c:pt idx="44">
                  <c:v>50</c:v>
                </c:pt>
                <c:pt idx="45">
                  <c:v>42</c:v>
                </c:pt>
                <c:pt idx="46">
                  <c:v>26</c:v>
                </c:pt>
                <c:pt idx="47">
                  <c:v>45</c:v>
                </c:pt>
                <c:pt idx="48">
                  <c:v>48</c:v>
                </c:pt>
                <c:pt idx="49">
                  <c:v>44</c:v>
                </c:pt>
                <c:pt idx="50">
                  <c:v>35</c:v>
                </c:pt>
                <c:pt idx="51">
                  <c:v>35</c:v>
                </c:pt>
                <c:pt idx="52">
                  <c:v>41</c:v>
                </c:pt>
                <c:pt idx="53">
                  <c:v>49</c:v>
                </c:pt>
                <c:pt idx="54">
                  <c:v>42</c:v>
                </c:pt>
                <c:pt idx="55">
                  <c:v>30</c:v>
                </c:pt>
                <c:pt idx="56">
                  <c:v>29</c:v>
                </c:pt>
                <c:pt idx="57">
                  <c:v>46</c:v>
                </c:pt>
                <c:pt idx="58">
                  <c:v>41</c:v>
                </c:pt>
                <c:pt idx="59">
                  <c:v>52</c:v>
                </c:pt>
                <c:pt idx="60">
                  <c:v>42</c:v>
                </c:pt>
                <c:pt idx="61">
                  <c:v>43</c:v>
                </c:pt>
                <c:pt idx="62">
                  <c:v>39</c:v>
                </c:pt>
                <c:pt idx="63">
                  <c:v>48</c:v>
                </c:pt>
                <c:pt idx="64">
                  <c:v>37</c:v>
                </c:pt>
                <c:pt idx="65">
                  <c:v>27</c:v>
                </c:pt>
                <c:pt idx="66">
                  <c:v>38</c:v>
                </c:pt>
                <c:pt idx="67">
                  <c:v>46</c:v>
                </c:pt>
                <c:pt idx="68">
                  <c:v>46</c:v>
                </c:pt>
                <c:pt idx="69">
                  <c:v>48</c:v>
                </c:pt>
                <c:pt idx="70">
                  <c:v>53</c:v>
                </c:pt>
                <c:pt idx="71">
                  <c:v>29</c:v>
                </c:pt>
                <c:pt idx="72">
                  <c:v>38</c:v>
                </c:pt>
                <c:pt idx="73">
                  <c:v>33</c:v>
                </c:pt>
                <c:pt idx="74">
                  <c:v>46</c:v>
                </c:pt>
                <c:pt idx="75">
                  <c:v>33</c:v>
                </c:pt>
                <c:pt idx="76">
                  <c:v>50</c:v>
                </c:pt>
                <c:pt idx="77">
                  <c:v>41</c:v>
                </c:pt>
                <c:pt idx="78">
                  <c:v>32</c:v>
                </c:pt>
                <c:pt idx="79">
                  <c:v>44</c:v>
                </c:pt>
                <c:pt idx="80">
                  <c:v>40</c:v>
                </c:pt>
                <c:pt idx="81">
                  <c:v>49</c:v>
                </c:pt>
                <c:pt idx="82">
                  <c:v>45</c:v>
                </c:pt>
                <c:pt idx="83">
                  <c:v>33</c:v>
                </c:pt>
                <c:pt idx="84">
                  <c:v>46</c:v>
                </c:pt>
                <c:pt idx="85">
                  <c:v>44</c:v>
                </c:pt>
                <c:pt idx="86">
                  <c:v>44</c:v>
                </c:pt>
                <c:pt idx="87">
                  <c:v>45</c:v>
                </c:pt>
                <c:pt idx="88">
                  <c:v>36</c:v>
                </c:pt>
                <c:pt idx="89">
                  <c:v>38</c:v>
                </c:pt>
                <c:pt idx="90">
                  <c:v>34</c:v>
                </c:pt>
                <c:pt idx="91">
                  <c:v>39</c:v>
                </c:pt>
                <c:pt idx="92">
                  <c:v>43</c:v>
                </c:pt>
                <c:pt idx="93">
                  <c:v>43</c:v>
                </c:pt>
                <c:pt idx="94">
                  <c:v>33</c:v>
                </c:pt>
                <c:pt idx="95">
                  <c:v>49</c:v>
                </c:pt>
                <c:pt idx="96">
                  <c:v>43</c:v>
                </c:pt>
                <c:pt idx="97">
                  <c:v>43</c:v>
                </c:pt>
                <c:pt idx="98">
                  <c:v>48</c:v>
                </c:pt>
                <c:pt idx="99">
                  <c:v>44</c:v>
                </c:pt>
              </c:numCache>
            </c:numRef>
          </c:xVal>
          <c:yVal>
            <c:numRef>
              <c:f>'Regression-Speed'!$C$25:$C$124</c:f>
              <c:numCache>
                <c:formatCode>General</c:formatCode>
                <c:ptCount val="100"/>
                <c:pt idx="0">
                  <c:v>-19.805748382649881</c:v>
                </c:pt>
                <c:pt idx="1">
                  <c:v>86.398721579624407</c:v>
                </c:pt>
                <c:pt idx="2">
                  <c:v>66.401914409820392</c:v>
                </c:pt>
                <c:pt idx="3">
                  <c:v>33.200637277741862</c:v>
                </c:pt>
                <c:pt idx="4">
                  <c:v>72.200637277741862</c:v>
                </c:pt>
                <c:pt idx="5">
                  <c:v>10.999360145663559</c:v>
                </c:pt>
                <c:pt idx="6">
                  <c:v>32.606384372094681</c:v>
                </c:pt>
                <c:pt idx="7">
                  <c:v>53.999360145663559</c:v>
                </c:pt>
                <c:pt idx="8">
                  <c:v>-185.99744702414046</c:v>
                </c:pt>
                <c:pt idx="9">
                  <c:v>-1.6076640807675631</c:v>
                </c:pt>
                <c:pt idx="10">
                  <c:v>-38.40000128829729</c:v>
                </c:pt>
                <c:pt idx="11">
                  <c:v>115.39552874942842</c:v>
                </c:pt>
                <c:pt idx="12">
                  <c:v>-24.594892759983622</c:v>
                </c:pt>
                <c:pt idx="13">
                  <c:v>-48.198724156218759</c:v>
                </c:pt>
                <c:pt idx="14">
                  <c:v>-100.40957977888502</c:v>
                </c:pt>
                <c:pt idx="15">
                  <c:v>116.79808301358526</c:v>
                </c:pt>
                <c:pt idx="16">
                  <c:v>75.002552975859544</c:v>
                </c:pt>
                <c:pt idx="17">
                  <c:v>52.59999871170271</c:v>
                </c:pt>
                <c:pt idx="18">
                  <c:v>-1.0070255147284115</c:v>
                </c:pt>
                <c:pt idx="19">
                  <c:v>37.002552975859544</c:v>
                </c:pt>
                <c:pt idx="20">
                  <c:v>9.2006372777418619</c:v>
                </c:pt>
                <c:pt idx="21">
                  <c:v>39.005745806055529</c:v>
                </c:pt>
                <c:pt idx="22">
                  <c:v>-54.003832684532426</c:v>
                </c:pt>
                <c:pt idx="23">
                  <c:v>84.59999871170271</c:v>
                </c:pt>
                <c:pt idx="24">
                  <c:v>134.19425161735012</c:v>
                </c:pt>
                <c:pt idx="25">
                  <c:v>23.590420221114982</c:v>
                </c:pt>
                <c:pt idx="26">
                  <c:v>20.801275843781241</c:v>
                </c:pt>
                <c:pt idx="27">
                  <c:v>55.992974485271588</c:v>
                </c:pt>
                <c:pt idx="28">
                  <c:v>-46.208302646806715</c:v>
                </c:pt>
                <c:pt idx="29">
                  <c:v>-95.007025514728412</c:v>
                </c:pt>
                <c:pt idx="30">
                  <c:v>-3.1987241562187592</c:v>
                </c:pt>
                <c:pt idx="31">
                  <c:v>50.395528749428422</c:v>
                </c:pt>
                <c:pt idx="32">
                  <c:v>-24.805748382649881</c:v>
                </c:pt>
                <c:pt idx="33">
                  <c:v>38.200637277741862</c:v>
                </c:pt>
                <c:pt idx="34">
                  <c:v>82.197444447545877</c:v>
                </c:pt>
                <c:pt idx="35">
                  <c:v>-17.40000128829729</c:v>
                </c:pt>
                <c:pt idx="36">
                  <c:v>-16.601278420375593</c:v>
                </c:pt>
                <c:pt idx="37">
                  <c:v>90.200637277741862</c:v>
                </c:pt>
                <c:pt idx="38">
                  <c:v>-76.591699929787637</c:v>
                </c:pt>
                <c:pt idx="39">
                  <c:v>-111.20191698641474</c:v>
                </c:pt>
                <c:pt idx="40">
                  <c:v>25.590420221114982</c:v>
                </c:pt>
                <c:pt idx="41">
                  <c:v>-22.607664080767563</c:v>
                </c:pt>
                <c:pt idx="42">
                  <c:v>17.992974485271588</c:v>
                </c:pt>
                <c:pt idx="43">
                  <c:v>-8.0070255147284115</c:v>
                </c:pt>
                <c:pt idx="44">
                  <c:v>-62.607664080767563</c:v>
                </c:pt>
                <c:pt idx="45">
                  <c:v>180.19744444754588</c:v>
                </c:pt>
                <c:pt idx="46">
                  <c:v>-150.19233849582702</c:v>
                </c:pt>
                <c:pt idx="47">
                  <c:v>-69.604471250571578</c:v>
                </c:pt>
                <c:pt idx="48">
                  <c:v>-24.406386948689033</c:v>
                </c:pt>
                <c:pt idx="49">
                  <c:v>-31.003832684532426</c:v>
                </c:pt>
                <c:pt idx="50">
                  <c:v>47.401914409820392</c:v>
                </c:pt>
                <c:pt idx="51">
                  <c:v>-63.598085590179608</c:v>
                </c:pt>
                <c:pt idx="52">
                  <c:v>-53.201916986414744</c:v>
                </c:pt>
                <c:pt idx="53">
                  <c:v>-1.0070255147284115</c:v>
                </c:pt>
                <c:pt idx="54">
                  <c:v>-35.802555552454123</c:v>
                </c:pt>
                <c:pt idx="55">
                  <c:v>40.405107240016378</c:v>
                </c:pt>
                <c:pt idx="56">
                  <c:v>16.005745806055529</c:v>
                </c:pt>
                <c:pt idx="57">
                  <c:v>8.7948901833892705</c:v>
                </c:pt>
                <c:pt idx="58">
                  <c:v>58.798083013585256</c:v>
                </c:pt>
                <c:pt idx="59">
                  <c:v>-82.808941212845866</c:v>
                </c:pt>
                <c:pt idx="60">
                  <c:v>3.1974444475458768</c:v>
                </c:pt>
                <c:pt idx="61">
                  <c:v>-0.40319411849304743</c:v>
                </c:pt>
                <c:pt idx="62">
                  <c:v>-32.000639854336441</c:v>
                </c:pt>
                <c:pt idx="63">
                  <c:v>-32.406386948689033</c:v>
                </c:pt>
                <c:pt idx="64">
                  <c:v>78.200637277741862</c:v>
                </c:pt>
                <c:pt idx="65">
                  <c:v>-10.792977061866168</c:v>
                </c:pt>
                <c:pt idx="66">
                  <c:v>-53.40000128829729</c:v>
                </c:pt>
                <c:pt idx="67">
                  <c:v>-70.205109816610729</c:v>
                </c:pt>
                <c:pt idx="68">
                  <c:v>109.79489018338927</c:v>
                </c:pt>
                <c:pt idx="69">
                  <c:v>-5.4063869486890326</c:v>
                </c:pt>
                <c:pt idx="70">
                  <c:v>110.59042022111498</c:v>
                </c:pt>
                <c:pt idx="71">
                  <c:v>-30.994254193944471</c:v>
                </c:pt>
                <c:pt idx="72">
                  <c:v>83.59999871170271</c:v>
                </c:pt>
                <c:pt idx="73">
                  <c:v>12.603191541898696</c:v>
                </c:pt>
                <c:pt idx="74">
                  <c:v>97.794890183389271</c:v>
                </c:pt>
                <c:pt idx="75">
                  <c:v>-34.396808458101304</c:v>
                </c:pt>
                <c:pt idx="76">
                  <c:v>2.3923359192324369</c:v>
                </c:pt>
                <c:pt idx="77">
                  <c:v>-49.201916986414744</c:v>
                </c:pt>
                <c:pt idx="78">
                  <c:v>1.2038301079378471</c:v>
                </c:pt>
                <c:pt idx="79">
                  <c:v>-33.003832684532426</c:v>
                </c:pt>
                <c:pt idx="80">
                  <c:v>-125.60127842037559</c:v>
                </c:pt>
                <c:pt idx="81">
                  <c:v>-109.00702551472841</c:v>
                </c:pt>
                <c:pt idx="82">
                  <c:v>-118.60447125057158</c:v>
                </c:pt>
                <c:pt idx="83">
                  <c:v>-33.396808458101304</c:v>
                </c:pt>
                <c:pt idx="84">
                  <c:v>-51.205109816610729</c:v>
                </c:pt>
                <c:pt idx="85">
                  <c:v>83.996167315467574</c:v>
                </c:pt>
                <c:pt idx="86">
                  <c:v>-82.003832684532426</c:v>
                </c:pt>
                <c:pt idx="87">
                  <c:v>-6.6044712505715779</c:v>
                </c:pt>
                <c:pt idx="88">
                  <c:v>-94.198724156218759</c:v>
                </c:pt>
                <c:pt idx="89">
                  <c:v>147.59999871170271</c:v>
                </c:pt>
                <c:pt idx="90">
                  <c:v>-55.997447024140456</c:v>
                </c:pt>
                <c:pt idx="91">
                  <c:v>9.9993601456635588</c:v>
                </c:pt>
                <c:pt idx="92">
                  <c:v>-13.403194118493047</c:v>
                </c:pt>
                <c:pt idx="93">
                  <c:v>19.596805881506953</c:v>
                </c:pt>
                <c:pt idx="94">
                  <c:v>-17.396808458101304</c:v>
                </c:pt>
                <c:pt idx="95">
                  <c:v>-25.007025514728412</c:v>
                </c:pt>
                <c:pt idx="96">
                  <c:v>-34.403194118493047</c:v>
                </c:pt>
                <c:pt idx="97">
                  <c:v>28.596805881506953</c:v>
                </c:pt>
                <c:pt idx="98">
                  <c:v>-31.406386948689033</c:v>
                </c:pt>
                <c:pt idx="99">
                  <c:v>54.996167315467574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851280"/>
        <c:axId val="385853240"/>
      </c:scatterChart>
      <c:valAx>
        <c:axId val="385851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Vehicle Speed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85853240"/>
        <c:crosses val="autoZero"/>
        <c:crossBetween val="midCat"/>
      </c:valAx>
      <c:valAx>
        <c:axId val="385853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858512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Vehicle Speed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'Data with Speed Squared'!$B$2:$B$101</c:f>
              <c:numCache>
                <c:formatCode>General</c:formatCode>
                <c:ptCount val="100"/>
                <c:pt idx="0">
                  <c:v>47</c:v>
                </c:pt>
                <c:pt idx="1">
                  <c:v>40</c:v>
                </c:pt>
                <c:pt idx="2">
                  <c:v>35</c:v>
                </c:pt>
                <c:pt idx="3">
                  <c:v>37</c:v>
                </c:pt>
                <c:pt idx="4">
                  <c:v>37</c:v>
                </c:pt>
                <c:pt idx="5">
                  <c:v>39</c:v>
                </c:pt>
                <c:pt idx="6">
                  <c:v>28</c:v>
                </c:pt>
                <c:pt idx="7">
                  <c:v>39</c:v>
                </c:pt>
                <c:pt idx="8">
                  <c:v>34</c:v>
                </c:pt>
                <c:pt idx="9">
                  <c:v>50</c:v>
                </c:pt>
                <c:pt idx="10">
                  <c:v>38</c:v>
                </c:pt>
                <c:pt idx="11">
                  <c:v>45</c:v>
                </c:pt>
                <c:pt idx="12">
                  <c:v>30</c:v>
                </c:pt>
                <c:pt idx="13">
                  <c:v>36</c:v>
                </c:pt>
                <c:pt idx="14">
                  <c:v>53</c:v>
                </c:pt>
                <c:pt idx="15">
                  <c:v>41</c:v>
                </c:pt>
                <c:pt idx="16">
                  <c:v>34</c:v>
                </c:pt>
                <c:pt idx="17">
                  <c:v>38</c:v>
                </c:pt>
                <c:pt idx="18">
                  <c:v>49</c:v>
                </c:pt>
                <c:pt idx="19">
                  <c:v>34</c:v>
                </c:pt>
                <c:pt idx="20">
                  <c:v>37</c:v>
                </c:pt>
                <c:pt idx="21">
                  <c:v>29</c:v>
                </c:pt>
                <c:pt idx="22">
                  <c:v>44</c:v>
                </c:pt>
                <c:pt idx="23">
                  <c:v>38</c:v>
                </c:pt>
                <c:pt idx="24">
                  <c:v>47</c:v>
                </c:pt>
                <c:pt idx="25">
                  <c:v>53</c:v>
                </c:pt>
                <c:pt idx="26">
                  <c:v>36</c:v>
                </c:pt>
                <c:pt idx="27">
                  <c:v>49</c:v>
                </c:pt>
                <c:pt idx="28">
                  <c:v>51</c:v>
                </c:pt>
                <c:pt idx="29">
                  <c:v>49</c:v>
                </c:pt>
                <c:pt idx="30">
                  <c:v>36</c:v>
                </c:pt>
                <c:pt idx="31">
                  <c:v>45</c:v>
                </c:pt>
                <c:pt idx="32">
                  <c:v>47</c:v>
                </c:pt>
                <c:pt idx="33">
                  <c:v>37</c:v>
                </c:pt>
                <c:pt idx="34">
                  <c:v>42</c:v>
                </c:pt>
                <c:pt idx="35">
                  <c:v>38</c:v>
                </c:pt>
                <c:pt idx="36">
                  <c:v>40</c:v>
                </c:pt>
                <c:pt idx="37">
                  <c:v>37</c:v>
                </c:pt>
                <c:pt idx="38">
                  <c:v>25</c:v>
                </c:pt>
                <c:pt idx="39">
                  <c:v>41</c:v>
                </c:pt>
                <c:pt idx="40">
                  <c:v>53</c:v>
                </c:pt>
                <c:pt idx="41">
                  <c:v>50</c:v>
                </c:pt>
                <c:pt idx="42">
                  <c:v>49</c:v>
                </c:pt>
                <c:pt idx="43">
                  <c:v>49</c:v>
                </c:pt>
                <c:pt idx="44">
                  <c:v>50</c:v>
                </c:pt>
                <c:pt idx="45">
                  <c:v>42</c:v>
                </c:pt>
                <c:pt idx="46">
                  <c:v>26</c:v>
                </c:pt>
                <c:pt idx="47">
                  <c:v>45</c:v>
                </c:pt>
                <c:pt idx="48">
                  <c:v>48</c:v>
                </c:pt>
                <c:pt idx="49">
                  <c:v>44</c:v>
                </c:pt>
                <c:pt idx="50">
                  <c:v>35</c:v>
                </c:pt>
                <c:pt idx="51">
                  <c:v>35</c:v>
                </c:pt>
                <c:pt idx="52">
                  <c:v>41</c:v>
                </c:pt>
                <c:pt idx="53">
                  <c:v>49</c:v>
                </c:pt>
                <c:pt idx="54">
                  <c:v>42</c:v>
                </c:pt>
                <c:pt idx="55">
                  <c:v>30</c:v>
                </c:pt>
                <c:pt idx="56">
                  <c:v>29</c:v>
                </c:pt>
                <c:pt idx="57">
                  <c:v>46</c:v>
                </c:pt>
                <c:pt idx="58">
                  <c:v>41</c:v>
                </c:pt>
                <c:pt idx="59">
                  <c:v>52</c:v>
                </c:pt>
                <c:pt idx="60">
                  <c:v>42</c:v>
                </c:pt>
                <c:pt idx="61">
                  <c:v>43</c:v>
                </c:pt>
                <c:pt idx="62">
                  <c:v>39</c:v>
                </c:pt>
                <c:pt idx="63">
                  <c:v>48</c:v>
                </c:pt>
                <c:pt idx="64">
                  <c:v>37</c:v>
                </c:pt>
                <c:pt idx="65">
                  <c:v>27</c:v>
                </c:pt>
                <c:pt idx="66">
                  <c:v>38</c:v>
                </c:pt>
                <c:pt idx="67">
                  <c:v>46</c:v>
                </c:pt>
                <c:pt idx="68">
                  <c:v>46</c:v>
                </c:pt>
                <c:pt idx="69">
                  <c:v>48</c:v>
                </c:pt>
                <c:pt idx="70">
                  <c:v>53</c:v>
                </c:pt>
                <c:pt idx="71">
                  <c:v>29</c:v>
                </c:pt>
                <c:pt idx="72">
                  <c:v>38</c:v>
                </c:pt>
                <c:pt idx="73">
                  <c:v>33</c:v>
                </c:pt>
                <c:pt idx="74">
                  <c:v>46</c:v>
                </c:pt>
                <c:pt idx="75">
                  <c:v>33</c:v>
                </c:pt>
                <c:pt idx="76">
                  <c:v>50</c:v>
                </c:pt>
                <c:pt idx="77">
                  <c:v>41</c:v>
                </c:pt>
                <c:pt idx="78">
                  <c:v>32</c:v>
                </c:pt>
                <c:pt idx="79">
                  <c:v>44</c:v>
                </c:pt>
                <c:pt idx="80">
                  <c:v>40</c:v>
                </c:pt>
                <c:pt idx="81">
                  <c:v>49</c:v>
                </c:pt>
                <c:pt idx="82">
                  <c:v>45</c:v>
                </c:pt>
                <c:pt idx="83">
                  <c:v>33</c:v>
                </c:pt>
                <c:pt idx="84">
                  <c:v>46</c:v>
                </c:pt>
                <c:pt idx="85">
                  <c:v>44</c:v>
                </c:pt>
                <c:pt idx="86">
                  <c:v>44</c:v>
                </c:pt>
                <c:pt idx="87">
                  <c:v>45</c:v>
                </c:pt>
                <c:pt idx="88">
                  <c:v>36</c:v>
                </c:pt>
                <c:pt idx="89">
                  <c:v>38</c:v>
                </c:pt>
                <c:pt idx="90">
                  <c:v>34</c:v>
                </c:pt>
                <c:pt idx="91">
                  <c:v>39</c:v>
                </c:pt>
                <c:pt idx="92">
                  <c:v>43</c:v>
                </c:pt>
                <c:pt idx="93">
                  <c:v>43</c:v>
                </c:pt>
                <c:pt idx="94">
                  <c:v>33</c:v>
                </c:pt>
                <c:pt idx="95">
                  <c:v>49</c:v>
                </c:pt>
                <c:pt idx="96">
                  <c:v>43</c:v>
                </c:pt>
                <c:pt idx="97">
                  <c:v>43</c:v>
                </c:pt>
                <c:pt idx="98">
                  <c:v>48</c:v>
                </c:pt>
                <c:pt idx="99">
                  <c:v>44</c:v>
                </c:pt>
              </c:numCache>
            </c:numRef>
          </c:xVal>
          <c:yVal>
            <c:numRef>
              <c:f>'Regression-Speed, Speed Squared'!$C$26:$C$125</c:f>
              <c:numCache>
                <c:formatCode>General</c:formatCode>
                <c:ptCount val="100"/>
                <c:pt idx="0">
                  <c:v>-20.161698410503277</c:v>
                </c:pt>
                <c:pt idx="1">
                  <c:v>73.772004089590382</c:v>
                </c:pt>
                <c:pt idx="2">
                  <c:v>61.003149740735807</c:v>
                </c:pt>
                <c:pt idx="3">
                  <c:v>23.311412808027171</c:v>
                </c:pt>
                <c:pt idx="4">
                  <c:v>62.311412808027171</c:v>
                </c:pt>
                <c:pt idx="5">
                  <c:v>-1.2479525616811316</c:v>
                </c:pt>
                <c:pt idx="6">
                  <c:v>59.716655063848521</c:v>
                </c:pt>
                <c:pt idx="7">
                  <c:v>41.752047438318868</c:v>
                </c:pt>
                <c:pt idx="8">
                  <c:v>-188.35134245678455</c:v>
                </c:pt>
                <c:pt idx="9">
                  <c:v>11.291679593566641</c:v>
                </c:pt>
                <c:pt idx="10">
                  <c:v>-49.734816322202278</c:v>
                </c:pt>
                <c:pt idx="11">
                  <c:v>108.86818070720074</c:v>
                </c:pt>
                <c:pt idx="12">
                  <c:v>-9.438382339363443</c:v>
                </c:pt>
                <c:pt idx="13">
                  <c:v>-56.109265170993694</c:v>
                </c:pt>
                <c:pt idx="14">
                  <c:v>-69.457106385610587</c:v>
                </c:pt>
                <c:pt idx="15">
                  <c:v>104.32505363161226</c:v>
                </c:pt>
                <c:pt idx="16">
                  <c:v>72.64865754321545</c:v>
                </c:pt>
                <c:pt idx="17">
                  <c:v>41.265183677797722</c:v>
                </c:pt>
                <c:pt idx="18">
                  <c:v>6.9407940347930435</c:v>
                </c:pt>
                <c:pt idx="19">
                  <c:v>34.64865754321545</c:v>
                </c:pt>
                <c:pt idx="20">
                  <c:v>-0.6885871919728288</c:v>
                </c:pt>
                <c:pt idx="21">
                  <c:v>59.872589916867355</c:v>
                </c:pt>
                <c:pt idx="22">
                  <c:v>-62.817240397821934</c:v>
                </c:pt>
                <c:pt idx="23">
                  <c:v>73.265183677797722</c:v>
                </c:pt>
                <c:pt idx="24">
                  <c:v>133.83830158949672</c:v>
                </c:pt>
                <c:pt idx="25">
                  <c:v>54.542893614389413</c:v>
                </c:pt>
                <c:pt idx="26">
                  <c:v>12.890734829006306</c:v>
                </c:pt>
                <c:pt idx="27">
                  <c:v>63.940794034793043</c:v>
                </c:pt>
                <c:pt idx="28">
                  <c:v>-27.824341956909393</c:v>
                </c:pt>
                <c:pt idx="29">
                  <c:v>-87.059205965206957</c:v>
                </c:pt>
                <c:pt idx="30">
                  <c:v>-11.109265170993694</c:v>
                </c:pt>
                <c:pt idx="31">
                  <c:v>43.868180707200736</c:v>
                </c:pt>
                <c:pt idx="32">
                  <c:v>-25.161698410503277</c:v>
                </c:pt>
                <c:pt idx="33">
                  <c:v>28.311412808027171</c:v>
                </c:pt>
                <c:pt idx="34">
                  <c:v>70.411196064384058</c:v>
                </c:pt>
                <c:pt idx="35">
                  <c:v>-28.734816322202278</c:v>
                </c:pt>
                <c:pt idx="36">
                  <c:v>-29.227995910409618</c:v>
                </c:pt>
                <c:pt idx="37">
                  <c:v>80.311412808027171</c:v>
                </c:pt>
                <c:pt idx="38">
                  <c:v>-27.552592150706687</c:v>
                </c:pt>
                <c:pt idx="39">
                  <c:v>-123.67494636838774</c:v>
                </c:pt>
                <c:pt idx="40">
                  <c:v>56.542893614389413</c:v>
                </c:pt>
                <c:pt idx="41">
                  <c:v>-9.7083204064333586</c:v>
                </c:pt>
                <c:pt idx="42">
                  <c:v>25.940794034793043</c:v>
                </c:pt>
                <c:pt idx="43">
                  <c:v>-5.9205965206956535E-2</c:v>
                </c:pt>
                <c:pt idx="44">
                  <c:v>-49.708320406433359</c:v>
                </c:pt>
                <c:pt idx="45">
                  <c:v>168.41119606438406</c:v>
                </c:pt>
                <c:pt idx="46">
                  <c:v>-108.99593596993873</c:v>
                </c:pt>
                <c:pt idx="47">
                  <c:v>-76.131819292799264</c:v>
                </c:pt>
                <c:pt idx="48">
                  <c:v>-20.87699863322996</c:v>
                </c:pt>
                <c:pt idx="49">
                  <c:v>-39.817240397821934</c:v>
                </c:pt>
                <c:pt idx="50">
                  <c:v>42.003149740735807</c:v>
                </c:pt>
                <c:pt idx="51">
                  <c:v>-68.996850259264193</c:v>
                </c:pt>
                <c:pt idx="52">
                  <c:v>-65.674946368387737</c:v>
                </c:pt>
                <c:pt idx="53">
                  <c:v>6.9407940347930435</c:v>
                </c:pt>
                <c:pt idx="54">
                  <c:v>-47.588803935615942</c:v>
                </c:pt>
                <c:pt idx="55">
                  <c:v>55.561617660636557</c:v>
                </c:pt>
                <c:pt idx="56">
                  <c:v>36.872589916867355</c:v>
                </c:pt>
                <c:pt idx="57">
                  <c:v>5.0866947029735456</c:v>
                </c:pt>
                <c:pt idx="58">
                  <c:v>46.325053631612263</c:v>
                </c:pt>
                <c:pt idx="59">
                  <c:v>-58.40727061663506</c:v>
                </c:pt>
                <c:pt idx="60">
                  <c:v>-8.5888039356159425</c:v>
                </c:pt>
                <c:pt idx="61">
                  <c:v>-10.969568612093781</c:v>
                </c:pt>
                <c:pt idx="62">
                  <c:v>-44.247952561681132</c:v>
                </c:pt>
                <c:pt idx="63">
                  <c:v>-28.87699863322996</c:v>
                </c:pt>
                <c:pt idx="64">
                  <c:v>68.311412808027171</c:v>
                </c:pt>
                <c:pt idx="65">
                  <c:v>23.093813101579826</c:v>
                </c:pt>
                <c:pt idx="66">
                  <c:v>-64.734816322202278</c:v>
                </c:pt>
                <c:pt idx="67">
                  <c:v>-73.913305297026454</c:v>
                </c:pt>
                <c:pt idx="68">
                  <c:v>106.08669470297355</c:v>
                </c:pt>
                <c:pt idx="69">
                  <c:v>-1.8769986332299595</c:v>
                </c:pt>
                <c:pt idx="70">
                  <c:v>141.54289361438941</c:v>
                </c:pt>
                <c:pt idx="71">
                  <c:v>-10.127410083132645</c:v>
                </c:pt>
                <c:pt idx="72">
                  <c:v>72.265183677797722</c:v>
                </c:pt>
                <c:pt idx="73">
                  <c:v>13.827258236445232</c:v>
                </c:pt>
                <c:pt idx="74">
                  <c:v>94.086694702973546</c:v>
                </c:pt>
                <c:pt idx="75">
                  <c:v>-33.172741763554768</c:v>
                </c:pt>
                <c:pt idx="76">
                  <c:v>15.291679593566641</c:v>
                </c:pt>
                <c:pt idx="77">
                  <c:v>-61.674946368387737</c:v>
                </c:pt>
                <c:pt idx="78">
                  <c:v>6.5389518204256092</c:v>
                </c:pt>
                <c:pt idx="79">
                  <c:v>-41.817240397821934</c:v>
                </c:pt>
                <c:pt idx="80">
                  <c:v>-138.22799591040962</c:v>
                </c:pt>
                <c:pt idx="81">
                  <c:v>-101.05920596520696</c:v>
                </c:pt>
                <c:pt idx="82">
                  <c:v>-125.13181929279926</c:v>
                </c:pt>
                <c:pt idx="83">
                  <c:v>-32.172741763554768</c:v>
                </c:pt>
                <c:pt idx="84">
                  <c:v>-54.913305297026454</c:v>
                </c:pt>
                <c:pt idx="85">
                  <c:v>75.182759602178066</c:v>
                </c:pt>
                <c:pt idx="86">
                  <c:v>-90.817240397821934</c:v>
                </c:pt>
                <c:pt idx="87">
                  <c:v>-13.131819292799264</c:v>
                </c:pt>
                <c:pt idx="88">
                  <c:v>-102.10926517099369</c:v>
                </c:pt>
                <c:pt idx="89">
                  <c:v>136.26518367779772</c:v>
                </c:pt>
                <c:pt idx="90">
                  <c:v>-58.35134245678455</c:v>
                </c:pt>
                <c:pt idx="91">
                  <c:v>-2.2479525616811316</c:v>
                </c:pt>
                <c:pt idx="92">
                  <c:v>-23.969568612093781</c:v>
                </c:pt>
                <c:pt idx="93">
                  <c:v>9.0304313879062192</c:v>
                </c:pt>
                <c:pt idx="94">
                  <c:v>-16.172741763554768</c:v>
                </c:pt>
                <c:pt idx="95">
                  <c:v>-17.059205965206957</c:v>
                </c:pt>
                <c:pt idx="96">
                  <c:v>-44.969568612093781</c:v>
                </c:pt>
                <c:pt idx="97">
                  <c:v>18.030431387906219</c:v>
                </c:pt>
                <c:pt idx="98">
                  <c:v>-27.87699863322996</c:v>
                </c:pt>
                <c:pt idx="99">
                  <c:v>46.182759602178066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082704"/>
        <c:axId val="305084272"/>
      </c:scatterChart>
      <c:valAx>
        <c:axId val="30508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Vehicle Speed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05084272"/>
        <c:crosses val="autoZero"/>
        <c:crossBetween val="midCat"/>
      </c:valAx>
      <c:valAx>
        <c:axId val="3050842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050827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Vehicle Speed Sq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'Data with Speed Squared'!$C$2:$C$101</c:f>
              <c:numCache>
                <c:formatCode>General</c:formatCode>
                <c:ptCount val="100"/>
                <c:pt idx="0">
                  <c:v>2209</c:v>
                </c:pt>
                <c:pt idx="1">
                  <c:v>1600</c:v>
                </c:pt>
                <c:pt idx="2">
                  <c:v>1225</c:v>
                </c:pt>
                <c:pt idx="3">
                  <c:v>1369</c:v>
                </c:pt>
                <c:pt idx="4">
                  <c:v>1369</c:v>
                </c:pt>
                <c:pt idx="5">
                  <c:v>1521</c:v>
                </c:pt>
                <c:pt idx="6">
                  <c:v>784</c:v>
                </c:pt>
                <c:pt idx="7">
                  <c:v>1521</c:v>
                </c:pt>
                <c:pt idx="8">
                  <c:v>1156</c:v>
                </c:pt>
                <c:pt idx="9">
                  <c:v>2500</c:v>
                </c:pt>
                <c:pt idx="10">
                  <c:v>1444</c:v>
                </c:pt>
                <c:pt idx="11">
                  <c:v>2025</c:v>
                </c:pt>
                <c:pt idx="12">
                  <c:v>900</c:v>
                </c:pt>
                <c:pt idx="13">
                  <c:v>1296</c:v>
                </c:pt>
                <c:pt idx="14">
                  <c:v>2809</c:v>
                </c:pt>
                <c:pt idx="15">
                  <c:v>1681</c:v>
                </c:pt>
                <c:pt idx="16">
                  <c:v>1156</c:v>
                </c:pt>
                <c:pt idx="17">
                  <c:v>1444</c:v>
                </c:pt>
                <c:pt idx="18">
                  <c:v>2401</c:v>
                </c:pt>
                <c:pt idx="19">
                  <c:v>1156</c:v>
                </c:pt>
                <c:pt idx="20">
                  <c:v>1369</c:v>
                </c:pt>
                <c:pt idx="21">
                  <c:v>841</c:v>
                </c:pt>
                <c:pt idx="22">
                  <c:v>1936</c:v>
                </c:pt>
                <c:pt idx="23">
                  <c:v>1444</c:v>
                </c:pt>
                <c:pt idx="24">
                  <c:v>2209</c:v>
                </c:pt>
                <c:pt idx="25">
                  <c:v>2809</c:v>
                </c:pt>
                <c:pt idx="26">
                  <c:v>1296</c:v>
                </c:pt>
                <c:pt idx="27">
                  <c:v>2401</c:v>
                </c:pt>
                <c:pt idx="28">
                  <c:v>2601</c:v>
                </c:pt>
                <c:pt idx="29">
                  <c:v>2401</c:v>
                </c:pt>
                <c:pt idx="30">
                  <c:v>1296</c:v>
                </c:pt>
                <c:pt idx="31">
                  <c:v>2025</c:v>
                </c:pt>
                <c:pt idx="32">
                  <c:v>2209</c:v>
                </c:pt>
                <c:pt idx="33">
                  <c:v>1369</c:v>
                </c:pt>
                <c:pt idx="34">
                  <c:v>1764</c:v>
                </c:pt>
                <c:pt idx="35">
                  <c:v>1444</c:v>
                </c:pt>
                <c:pt idx="36">
                  <c:v>1600</c:v>
                </c:pt>
                <c:pt idx="37">
                  <c:v>1369</c:v>
                </c:pt>
                <c:pt idx="38">
                  <c:v>625</c:v>
                </c:pt>
                <c:pt idx="39">
                  <c:v>1681</c:v>
                </c:pt>
                <c:pt idx="40">
                  <c:v>2809</c:v>
                </c:pt>
                <c:pt idx="41">
                  <c:v>2500</c:v>
                </c:pt>
                <c:pt idx="42">
                  <c:v>2401</c:v>
                </c:pt>
                <c:pt idx="43">
                  <c:v>2401</c:v>
                </c:pt>
                <c:pt idx="44">
                  <c:v>2500</c:v>
                </c:pt>
                <c:pt idx="45">
                  <c:v>1764</c:v>
                </c:pt>
                <c:pt idx="46">
                  <c:v>676</c:v>
                </c:pt>
                <c:pt idx="47">
                  <c:v>2025</c:v>
                </c:pt>
                <c:pt idx="48">
                  <c:v>2304</c:v>
                </c:pt>
                <c:pt idx="49">
                  <c:v>1936</c:v>
                </c:pt>
                <c:pt idx="50">
                  <c:v>1225</c:v>
                </c:pt>
                <c:pt idx="51">
                  <c:v>1225</c:v>
                </c:pt>
                <c:pt idx="52">
                  <c:v>1681</c:v>
                </c:pt>
                <c:pt idx="53">
                  <c:v>2401</c:v>
                </c:pt>
                <c:pt idx="54">
                  <c:v>1764</c:v>
                </c:pt>
                <c:pt idx="55">
                  <c:v>900</c:v>
                </c:pt>
                <c:pt idx="56">
                  <c:v>841</c:v>
                </c:pt>
                <c:pt idx="57">
                  <c:v>2116</c:v>
                </c:pt>
                <c:pt idx="58">
                  <c:v>1681</c:v>
                </c:pt>
                <c:pt idx="59">
                  <c:v>2704</c:v>
                </c:pt>
                <c:pt idx="60">
                  <c:v>1764</c:v>
                </c:pt>
                <c:pt idx="61">
                  <c:v>1849</c:v>
                </c:pt>
                <c:pt idx="62">
                  <c:v>1521</c:v>
                </c:pt>
                <c:pt idx="63">
                  <c:v>2304</c:v>
                </c:pt>
                <c:pt idx="64">
                  <c:v>1369</c:v>
                </c:pt>
                <c:pt idx="65">
                  <c:v>729</c:v>
                </c:pt>
                <c:pt idx="66">
                  <c:v>1444</c:v>
                </c:pt>
                <c:pt idx="67">
                  <c:v>2116</c:v>
                </c:pt>
                <c:pt idx="68">
                  <c:v>2116</c:v>
                </c:pt>
                <c:pt idx="69">
                  <c:v>2304</c:v>
                </c:pt>
                <c:pt idx="70">
                  <c:v>2809</c:v>
                </c:pt>
                <c:pt idx="71">
                  <c:v>841</c:v>
                </c:pt>
                <c:pt idx="72">
                  <c:v>1444</c:v>
                </c:pt>
                <c:pt idx="73">
                  <c:v>1089</c:v>
                </c:pt>
                <c:pt idx="74">
                  <c:v>2116</c:v>
                </c:pt>
                <c:pt idx="75">
                  <c:v>1089</c:v>
                </c:pt>
                <c:pt idx="76">
                  <c:v>2500</c:v>
                </c:pt>
                <c:pt idx="77">
                  <c:v>1681</c:v>
                </c:pt>
                <c:pt idx="78">
                  <c:v>1024</c:v>
                </c:pt>
                <c:pt idx="79">
                  <c:v>1936</c:v>
                </c:pt>
                <c:pt idx="80">
                  <c:v>1600</c:v>
                </c:pt>
                <c:pt idx="81">
                  <c:v>2401</c:v>
                </c:pt>
                <c:pt idx="82">
                  <c:v>2025</c:v>
                </c:pt>
                <c:pt idx="83">
                  <c:v>1089</c:v>
                </c:pt>
                <c:pt idx="84">
                  <c:v>2116</c:v>
                </c:pt>
                <c:pt idx="85">
                  <c:v>1936</c:v>
                </c:pt>
                <c:pt idx="86">
                  <c:v>1936</c:v>
                </c:pt>
                <c:pt idx="87">
                  <c:v>2025</c:v>
                </c:pt>
                <c:pt idx="88">
                  <c:v>1296</c:v>
                </c:pt>
                <c:pt idx="89">
                  <c:v>1444</c:v>
                </c:pt>
                <c:pt idx="90">
                  <c:v>1156</c:v>
                </c:pt>
                <c:pt idx="91">
                  <c:v>1521</c:v>
                </c:pt>
                <c:pt idx="92">
                  <c:v>1849</c:v>
                </c:pt>
                <c:pt idx="93">
                  <c:v>1849</c:v>
                </c:pt>
                <c:pt idx="94">
                  <c:v>1089</c:v>
                </c:pt>
                <c:pt idx="95">
                  <c:v>2401</c:v>
                </c:pt>
                <c:pt idx="96">
                  <c:v>1849</c:v>
                </c:pt>
                <c:pt idx="97">
                  <c:v>1849</c:v>
                </c:pt>
                <c:pt idx="98">
                  <c:v>2304</c:v>
                </c:pt>
                <c:pt idx="99">
                  <c:v>1936</c:v>
                </c:pt>
              </c:numCache>
            </c:numRef>
          </c:xVal>
          <c:yVal>
            <c:numRef>
              <c:f>'Regression-Speed, Speed Squared'!$C$26:$C$125</c:f>
              <c:numCache>
                <c:formatCode>General</c:formatCode>
                <c:ptCount val="100"/>
                <c:pt idx="0">
                  <c:v>-20.161698410503277</c:v>
                </c:pt>
                <c:pt idx="1">
                  <c:v>73.772004089590382</c:v>
                </c:pt>
                <c:pt idx="2">
                  <c:v>61.003149740735807</c:v>
                </c:pt>
                <c:pt idx="3">
                  <c:v>23.311412808027171</c:v>
                </c:pt>
                <c:pt idx="4">
                  <c:v>62.311412808027171</c:v>
                </c:pt>
                <c:pt idx="5">
                  <c:v>-1.2479525616811316</c:v>
                </c:pt>
                <c:pt idx="6">
                  <c:v>59.716655063848521</c:v>
                </c:pt>
                <c:pt idx="7">
                  <c:v>41.752047438318868</c:v>
                </c:pt>
                <c:pt idx="8">
                  <c:v>-188.35134245678455</c:v>
                </c:pt>
                <c:pt idx="9">
                  <c:v>11.291679593566641</c:v>
                </c:pt>
                <c:pt idx="10">
                  <c:v>-49.734816322202278</c:v>
                </c:pt>
                <c:pt idx="11">
                  <c:v>108.86818070720074</c:v>
                </c:pt>
                <c:pt idx="12">
                  <c:v>-9.438382339363443</c:v>
                </c:pt>
                <c:pt idx="13">
                  <c:v>-56.109265170993694</c:v>
                </c:pt>
                <c:pt idx="14">
                  <c:v>-69.457106385610587</c:v>
                </c:pt>
                <c:pt idx="15">
                  <c:v>104.32505363161226</c:v>
                </c:pt>
                <c:pt idx="16">
                  <c:v>72.64865754321545</c:v>
                </c:pt>
                <c:pt idx="17">
                  <c:v>41.265183677797722</c:v>
                </c:pt>
                <c:pt idx="18">
                  <c:v>6.9407940347930435</c:v>
                </c:pt>
                <c:pt idx="19">
                  <c:v>34.64865754321545</c:v>
                </c:pt>
                <c:pt idx="20">
                  <c:v>-0.6885871919728288</c:v>
                </c:pt>
                <c:pt idx="21">
                  <c:v>59.872589916867355</c:v>
                </c:pt>
                <c:pt idx="22">
                  <c:v>-62.817240397821934</c:v>
                </c:pt>
                <c:pt idx="23">
                  <c:v>73.265183677797722</c:v>
                </c:pt>
                <c:pt idx="24">
                  <c:v>133.83830158949672</c:v>
                </c:pt>
                <c:pt idx="25">
                  <c:v>54.542893614389413</c:v>
                </c:pt>
                <c:pt idx="26">
                  <c:v>12.890734829006306</c:v>
                </c:pt>
                <c:pt idx="27">
                  <c:v>63.940794034793043</c:v>
                </c:pt>
                <c:pt idx="28">
                  <c:v>-27.824341956909393</c:v>
                </c:pt>
                <c:pt idx="29">
                  <c:v>-87.059205965206957</c:v>
                </c:pt>
                <c:pt idx="30">
                  <c:v>-11.109265170993694</c:v>
                </c:pt>
                <c:pt idx="31">
                  <c:v>43.868180707200736</c:v>
                </c:pt>
                <c:pt idx="32">
                  <c:v>-25.161698410503277</c:v>
                </c:pt>
                <c:pt idx="33">
                  <c:v>28.311412808027171</c:v>
                </c:pt>
                <c:pt idx="34">
                  <c:v>70.411196064384058</c:v>
                </c:pt>
                <c:pt idx="35">
                  <c:v>-28.734816322202278</c:v>
                </c:pt>
                <c:pt idx="36">
                  <c:v>-29.227995910409618</c:v>
                </c:pt>
                <c:pt idx="37">
                  <c:v>80.311412808027171</c:v>
                </c:pt>
                <c:pt idx="38">
                  <c:v>-27.552592150706687</c:v>
                </c:pt>
                <c:pt idx="39">
                  <c:v>-123.67494636838774</c:v>
                </c:pt>
                <c:pt idx="40">
                  <c:v>56.542893614389413</c:v>
                </c:pt>
                <c:pt idx="41">
                  <c:v>-9.7083204064333586</c:v>
                </c:pt>
                <c:pt idx="42">
                  <c:v>25.940794034793043</c:v>
                </c:pt>
                <c:pt idx="43">
                  <c:v>-5.9205965206956535E-2</c:v>
                </c:pt>
                <c:pt idx="44">
                  <c:v>-49.708320406433359</c:v>
                </c:pt>
                <c:pt idx="45">
                  <c:v>168.41119606438406</c:v>
                </c:pt>
                <c:pt idx="46">
                  <c:v>-108.99593596993873</c:v>
                </c:pt>
                <c:pt idx="47">
                  <c:v>-76.131819292799264</c:v>
                </c:pt>
                <c:pt idx="48">
                  <c:v>-20.87699863322996</c:v>
                </c:pt>
                <c:pt idx="49">
                  <c:v>-39.817240397821934</c:v>
                </c:pt>
                <c:pt idx="50">
                  <c:v>42.003149740735807</c:v>
                </c:pt>
                <c:pt idx="51">
                  <c:v>-68.996850259264193</c:v>
                </c:pt>
                <c:pt idx="52">
                  <c:v>-65.674946368387737</c:v>
                </c:pt>
                <c:pt idx="53">
                  <c:v>6.9407940347930435</c:v>
                </c:pt>
                <c:pt idx="54">
                  <c:v>-47.588803935615942</c:v>
                </c:pt>
                <c:pt idx="55">
                  <c:v>55.561617660636557</c:v>
                </c:pt>
                <c:pt idx="56">
                  <c:v>36.872589916867355</c:v>
                </c:pt>
                <c:pt idx="57">
                  <c:v>5.0866947029735456</c:v>
                </c:pt>
                <c:pt idx="58">
                  <c:v>46.325053631612263</c:v>
                </c:pt>
                <c:pt idx="59">
                  <c:v>-58.40727061663506</c:v>
                </c:pt>
                <c:pt idx="60">
                  <c:v>-8.5888039356159425</c:v>
                </c:pt>
                <c:pt idx="61">
                  <c:v>-10.969568612093781</c:v>
                </c:pt>
                <c:pt idx="62">
                  <c:v>-44.247952561681132</c:v>
                </c:pt>
                <c:pt idx="63">
                  <c:v>-28.87699863322996</c:v>
                </c:pt>
                <c:pt idx="64">
                  <c:v>68.311412808027171</c:v>
                </c:pt>
                <c:pt idx="65">
                  <c:v>23.093813101579826</c:v>
                </c:pt>
                <c:pt idx="66">
                  <c:v>-64.734816322202278</c:v>
                </c:pt>
                <c:pt idx="67">
                  <c:v>-73.913305297026454</c:v>
                </c:pt>
                <c:pt idx="68">
                  <c:v>106.08669470297355</c:v>
                </c:pt>
                <c:pt idx="69">
                  <c:v>-1.8769986332299595</c:v>
                </c:pt>
                <c:pt idx="70">
                  <c:v>141.54289361438941</c:v>
                </c:pt>
                <c:pt idx="71">
                  <c:v>-10.127410083132645</c:v>
                </c:pt>
                <c:pt idx="72">
                  <c:v>72.265183677797722</c:v>
                </c:pt>
                <c:pt idx="73">
                  <c:v>13.827258236445232</c:v>
                </c:pt>
                <c:pt idx="74">
                  <c:v>94.086694702973546</c:v>
                </c:pt>
                <c:pt idx="75">
                  <c:v>-33.172741763554768</c:v>
                </c:pt>
                <c:pt idx="76">
                  <c:v>15.291679593566641</c:v>
                </c:pt>
                <c:pt idx="77">
                  <c:v>-61.674946368387737</c:v>
                </c:pt>
                <c:pt idx="78">
                  <c:v>6.5389518204256092</c:v>
                </c:pt>
                <c:pt idx="79">
                  <c:v>-41.817240397821934</c:v>
                </c:pt>
                <c:pt idx="80">
                  <c:v>-138.22799591040962</c:v>
                </c:pt>
                <c:pt idx="81">
                  <c:v>-101.05920596520696</c:v>
                </c:pt>
                <c:pt idx="82">
                  <c:v>-125.13181929279926</c:v>
                </c:pt>
                <c:pt idx="83">
                  <c:v>-32.172741763554768</c:v>
                </c:pt>
                <c:pt idx="84">
                  <c:v>-54.913305297026454</c:v>
                </c:pt>
                <c:pt idx="85">
                  <c:v>75.182759602178066</c:v>
                </c:pt>
                <c:pt idx="86">
                  <c:v>-90.817240397821934</c:v>
                </c:pt>
                <c:pt idx="87">
                  <c:v>-13.131819292799264</c:v>
                </c:pt>
                <c:pt idx="88">
                  <c:v>-102.10926517099369</c:v>
                </c:pt>
                <c:pt idx="89">
                  <c:v>136.26518367779772</c:v>
                </c:pt>
                <c:pt idx="90">
                  <c:v>-58.35134245678455</c:v>
                </c:pt>
                <c:pt idx="91">
                  <c:v>-2.2479525616811316</c:v>
                </c:pt>
                <c:pt idx="92">
                  <c:v>-23.969568612093781</c:v>
                </c:pt>
                <c:pt idx="93">
                  <c:v>9.0304313879062192</c:v>
                </c:pt>
                <c:pt idx="94">
                  <c:v>-16.172741763554768</c:v>
                </c:pt>
                <c:pt idx="95">
                  <c:v>-17.059205965206957</c:v>
                </c:pt>
                <c:pt idx="96">
                  <c:v>-44.969568612093781</c:v>
                </c:pt>
                <c:pt idx="97">
                  <c:v>18.030431387906219</c:v>
                </c:pt>
                <c:pt idx="98">
                  <c:v>-27.87699863322996</c:v>
                </c:pt>
                <c:pt idx="99">
                  <c:v>46.182759602178066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077216"/>
        <c:axId val="305019832"/>
      </c:scatterChart>
      <c:valAx>
        <c:axId val="305077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Vehicle Speed2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05019832"/>
        <c:crosses val="autoZero"/>
        <c:crossBetween val="midCat"/>
      </c:valAx>
      <c:valAx>
        <c:axId val="3050198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050772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Vehicle Speed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'Data with Knot'!$C$2:$C$101</c:f>
              <c:numCache>
                <c:formatCode>General</c:formatCode>
                <c:ptCount val="100"/>
                <c:pt idx="0">
                  <c:v>47</c:v>
                </c:pt>
                <c:pt idx="1">
                  <c:v>40</c:v>
                </c:pt>
                <c:pt idx="2">
                  <c:v>35</c:v>
                </c:pt>
                <c:pt idx="3">
                  <c:v>37</c:v>
                </c:pt>
                <c:pt idx="4">
                  <c:v>37</c:v>
                </c:pt>
                <c:pt idx="5">
                  <c:v>39</c:v>
                </c:pt>
                <c:pt idx="6">
                  <c:v>28</c:v>
                </c:pt>
                <c:pt idx="7">
                  <c:v>39</c:v>
                </c:pt>
                <c:pt idx="8">
                  <c:v>34</c:v>
                </c:pt>
                <c:pt idx="9">
                  <c:v>50</c:v>
                </c:pt>
                <c:pt idx="10">
                  <c:v>38</c:v>
                </c:pt>
                <c:pt idx="11">
                  <c:v>45</c:v>
                </c:pt>
                <c:pt idx="12">
                  <c:v>30</c:v>
                </c:pt>
                <c:pt idx="13">
                  <c:v>36</c:v>
                </c:pt>
                <c:pt idx="14">
                  <c:v>53</c:v>
                </c:pt>
                <c:pt idx="15">
                  <c:v>41</c:v>
                </c:pt>
                <c:pt idx="16">
                  <c:v>34</c:v>
                </c:pt>
                <c:pt idx="17">
                  <c:v>38</c:v>
                </c:pt>
                <c:pt idx="18">
                  <c:v>49</c:v>
                </c:pt>
                <c:pt idx="19">
                  <c:v>34</c:v>
                </c:pt>
                <c:pt idx="20">
                  <c:v>37</c:v>
                </c:pt>
                <c:pt idx="21">
                  <c:v>29</c:v>
                </c:pt>
                <c:pt idx="22">
                  <c:v>44</c:v>
                </c:pt>
                <c:pt idx="23">
                  <c:v>38</c:v>
                </c:pt>
                <c:pt idx="24">
                  <c:v>47</c:v>
                </c:pt>
                <c:pt idx="25">
                  <c:v>53</c:v>
                </c:pt>
                <c:pt idx="26">
                  <c:v>36</c:v>
                </c:pt>
                <c:pt idx="27">
                  <c:v>49</c:v>
                </c:pt>
                <c:pt idx="28">
                  <c:v>51</c:v>
                </c:pt>
                <c:pt idx="29">
                  <c:v>49</c:v>
                </c:pt>
                <c:pt idx="30">
                  <c:v>36</c:v>
                </c:pt>
                <c:pt idx="31">
                  <c:v>45</c:v>
                </c:pt>
                <c:pt idx="32">
                  <c:v>47</c:v>
                </c:pt>
                <c:pt idx="33">
                  <c:v>37</c:v>
                </c:pt>
                <c:pt idx="34">
                  <c:v>42</c:v>
                </c:pt>
                <c:pt idx="35">
                  <c:v>38</c:v>
                </c:pt>
                <c:pt idx="36">
                  <c:v>40</c:v>
                </c:pt>
                <c:pt idx="37">
                  <c:v>37</c:v>
                </c:pt>
                <c:pt idx="38">
                  <c:v>25</c:v>
                </c:pt>
                <c:pt idx="39">
                  <c:v>41</c:v>
                </c:pt>
                <c:pt idx="40">
                  <c:v>53</c:v>
                </c:pt>
                <c:pt idx="41">
                  <c:v>50</c:v>
                </c:pt>
                <c:pt idx="42">
                  <c:v>49</c:v>
                </c:pt>
                <c:pt idx="43">
                  <c:v>49</c:v>
                </c:pt>
                <c:pt idx="44">
                  <c:v>50</c:v>
                </c:pt>
                <c:pt idx="45">
                  <c:v>42</c:v>
                </c:pt>
                <c:pt idx="46">
                  <c:v>26</c:v>
                </c:pt>
                <c:pt idx="47">
                  <c:v>45</c:v>
                </c:pt>
                <c:pt idx="48">
                  <c:v>48</c:v>
                </c:pt>
                <c:pt idx="49">
                  <c:v>44</c:v>
                </c:pt>
                <c:pt idx="50">
                  <c:v>35</c:v>
                </c:pt>
                <c:pt idx="51">
                  <c:v>35</c:v>
                </c:pt>
                <c:pt idx="52">
                  <c:v>41</c:v>
                </c:pt>
                <c:pt idx="53">
                  <c:v>49</c:v>
                </c:pt>
                <c:pt idx="54">
                  <c:v>42</c:v>
                </c:pt>
                <c:pt idx="55">
                  <c:v>30</c:v>
                </c:pt>
                <c:pt idx="56">
                  <c:v>29</c:v>
                </c:pt>
                <c:pt idx="57">
                  <c:v>46</c:v>
                </c:pt>
                <c:pt idx="58">
                  <c:v>41</c:v>
                </c:pt>
                <c:pt idx="59">
                  <c:v>52</c:v>
                </c:pt>
                <c:pt idx="60">
                  <c:v>42</c:v>
                </c:pt>
                <c:pt idx="61">
                  <c:v>43</c:v>
                </c:pt>
                <c:pt idx="62">
                  <c:v>39</c:v>
                </c:pt>
                <c:pt idx="63">
                  <c:v>48</c:v>
                </c:pt>
                <c:pt idx="64">
                  <c:v>37</c:v>
                </c:pt>
                <c:pt idx="65">
                  <c:v>27</c:v>
                </c:pt>
                <c:pt idx="66">
                  <c:v>38</c:v>
                </c:pt>
                <c:pt idx="67">
                  <c:v>46</c:v>
                </c:pt>
                <c:pt idx="68">
                  <c:v>46</c:v>
                </c:pt>
                <c:pt idx="69">
                  <c:v>48</c:v>
                </c:pt>
                <c:pt idx="70">
                  <c:v>53</c:v>
                </c:pt>
                <c:pt idx="71">
                  <c:v>29</c:v>
                </c:pt>
                <c:pt idx="72">
                  <c:v>38</c:v>
                </c:pt>
                <c:pt idx="73">
                  <c:v>33</c:v>
                </c:pt>
                <c:pt idx="74">
                  <c:v>46</c:v>
                </c:pt>
                <c:pt idx="75">
                  <c:v>33</c:v>
                </c:pt>
                <c:pt idx="76">
                  <c:v>50</c:v>
                </c:pt>
                <c:pt idx="77">
                  <c:v>41</c:v>
                </c:pt>
                <c:pt idx="78">
                  <c:v>32</c:v>
                </c:pt>
                <c:pt idx="79">
                  <c:v>44</c:v>
                </c:pt>
                <c:pt idx="80">
                  <c:v>40</c:v>
                </c:pt>
                <c:pt idx="81">
                  <c:v>49</c:v>
                </c:pt>
                <c:pt idx="82">
                  <c:v>45</c:v>
                </c:pt>
                <c:pt idx="83">
                  <c:v>33</c:v>
                </c:pt>
                <c:pt idx="84">
                  <c:v>46</c:v>
                </c:pt>
                <c:pt idx="85">
                  <c:v>44</c:v>
                </c:pt>
                <c:pt idx="86">
                  <c:v>44</c:v>
                </c:pt>
                <c:pt idx="87">
                  <c:v>45</c:v>
                </c:pt>
                <c:pt idx="88">
                  <c:v>36</c:v>
                </c:pt>
                <c:pt idx="89">
                  <c:v>38</c:v>
                </c:pt>
                <c:pt idx="90">
                  <c:v>34</c:v>
                </c:pt>
                <c:pt idx="91">
                  <c:v>39</c:v>
                </c:pt>
                <c:pt idx="92">
                  <c:v>43</c:v>
                </c:pt>
                <c:pt idx="93">
                  <c:v>43</c:v>
                </c:pt>
                <c:pt idx="94">
                  <c:v>33</c:v>
                </c:pt>
                <c:pt idx="95">
                  <c:v>49</c:v>
                </c:pt>
                <c:pt idx="96">
                  <c:v>43</c:v>
                </c:pt>
                <c:pt idx="97">
                  <c:v>43</c:v>
                </c:pt>
                <c:pt idx="98">
                  <c:v>48</c:v>
                </c:pt>
                <c:pt idx="99">
                  <c:v>44</c:v>
                </c:pt>
              </c:numCache>
            </c:numRef>
          </c:xVal>
          <c:yVal>
            <c:numRef>
              <c:f>'Regression-Spline'!$C$26:$C$125</c:f>
              <c:numCache>
                <c:formatCode>General</c:formatCode>
                <c:ptCount val="100"/>
                <c:pt idx="0">
                  <c:v>-23.534916884719905</c:v>
                </c:pt>
                <c:pt idx="1">
                  <c:v>80.264635192044807</c:v>
                </c:pt>
                <c:pt idx="2">
                  <c:v>67.90811410737706</c:v>
                </c:pt>
                <c:pt idx="3">
                  <c:v>31.650722541244249</c:v>
                </c:pt>
                <c:pt idx="4">
                  <c:v>70.650722541244249</c:v>
                </c:pt>
                <c:pt idx="5">
                  <c:v>6.3933309751114393</c:v>
                </c:pt>
                <c:pt idx="6">
                  <c:v>44.80898458884235</c:v>
                </c:pt>
                <c:pt idx="7">
                  <c:v>49.393330975111439</c:v>
                </c:pt>
                <c:pt idx="8">
                  <c:v>-182.96319010955631</c:v>
                </c:pt>
                <c:pt idx="9">
                  <c:v>9.7309733731315191</c:v>
                </c:pt>
                <c:pt idx="10">
                  <c:v>-41.477973241822156</c:v>
                </c:pt>
                <c:pt idx="11">
                  <c:v>101.62115627671255</c:v>
                </c:pt>
                <c:pt idx="12">
                  <c:v>-15.44840697729046</c:v>
                </c:pt>
                <c:pt idx="13">
                  <c:v>-48.220581675689346</c:v>
                </c:pt>
                <c:pt idx="14">
                  <c:v>-74.003136369017284</c:v>
                </c:pt>
                <c:pt idx="15">
                  <c:v>109.1359394089784</c:v>
                </c:pt>
                <c:pt idx="16">
                  <c:v>78.036809890443692</c:v>
                </c:pt>
                <c:pt idx="17">
                  <c:v>49.522026758177844</c:v>
                </c:pt>
                <c:pt idx="18">
                  <c:v>5.3090099538476352</c:v>
                </c:pt>
                <c:pt idx="19">
                  <c:v>40.036809890443692</c:v>
                </c:pt>
                <c:pt idx="20">
                  <c:v>7.6507225412442494</c:v>
                </c:pt>
                <c:pt idx="21">
                  <c:v>49.680288805775945</c:v>
                </c:pt>
                <c:pt idx="22">
                  <c:v>-66.250147940221041</c:v>
                </c:pt>
                <c:pt idx="23">
                  <c:v>81.522026758177844</c:v>
                </c:pt>
                <c:pt idx="24">
                  <c:v>130.46508311528009</c:v>
                </c:pt>
                <c:pt idx="25">
                  <c:v>49.996863630982716</c:v>
                </c:pt>
                <c:pt idx="26">
                  <c:v>20.779418324310654</c:v>
                </c:pt>
                <c:pt idx="27">
                  <c:v>62.309009953847635</c:v>
                </c:pt>
                <c:pt idx="28">
                  <c:v>-29.847063207584824</c:v>
                </c:pt>
                <c:pt idx="29">
                  <c:v>-88.690990046152365</c:v>
                </c:pt>
                <c:pt idx="30">
                  <c:v>-3.2205816756893455</c:v>
                </c:pt>
                <c:pt idx="31">
                  <c:v>36.621156276712554</c:v>
                </c:pt>
                <c:pt idx="32">
                  <c:v>-28.534916884719905</c:v>
                </c:pt>
                <c:pt idx="33">
                  <c:v>36.650722541244249</c:v>
                </c:pt>
                <c:pt idx="34">
                  <c:v>73.007243625911997</c:v>
                </c:pt>
                <c:pt idx="35">
                  <c:v>-20.477973241822156</c:v>
                </c:pt>
                <c:pt idx="36">
                  <c:v>-22.735364807955193</c:v>
                </c:pt>
                <c:pt idx="37">
                  <c:v>88.650722541244249</c:v>
                </c:pt>
                <c:pt idx="38">
                  <c:v>-59.804928061958208</c:v>
                </c:pt>
                <c:pt idx="39">
                  <c:v>-118.8640605910216</c:v>
                </c:pt>
                <c:pt idx="40">
                  <c:v>51.996863630982716</c:v>
                </c:pt>
                <c:pt idx="41">
                  <c:v>-11.269026626868481</c:v>
                </c:pt>
                <c:pt idx="42">
                  <c:v>24.309009953847635</c:v>
                </c:pt>
                <c:pt idx="43">
                  <c:v>-1.6909900461523648</c:v>
                </c:pt>
                <c:pt idx="44">
                  <c:v>-51.269026626868481</c:v>
                </c:pt>
                <c:pt idx="45">
                  <c:v>171.007243625912</c:v>
                </c:pt>
                <c:pt idx="46">
                  <c:v>-134.93362384502461</c:v>
                </c:pt>
                <c:pt idx="47">
                  <c:v>-83.378843723287446</c:v>
                </c:pt>
                <c:pt idx="48">
                  <c:v>-23.112953465436249</c:v>
                </c:pt>
                <c:pt idx="49">
                  <c:v>-43.250147940221041</c:v>
                </c:pt>
                <c:pt idx="50">
                  <c:v>48.90811410737706</c:v>
                </c:pt>
                <c:pt idx="51">
                  <c:v>-62.09188589262294</c:v>
                </c:pt>
                <c:pt idx="52">
                  <c:v>-60.864060591021598</c:v>
                </c:pt>
                <c:pt idx="53">
                  <c:v>5.3090099538476352</c:v>
                </c:pt>
                <c:pt idx="54">
                  <c:v>-44.992756374088003</c:v>
                </c:pt>
                <c:pt idx="55">
                  <c:v>49.55159302270954</c:v>
                </c:pt>
                <c:pt idx="56">
                  <c:v>26.680288805775945</c:v>
                </c:pt>
                <c:pt idx="57">
                  <c:v>4.3119695996438168E-2</c:v>
                </c:pt>
                <c:pt idx="58">
                  <c:v>51.135939408978402</c:v>
                </c:pt>
                <c:pt idx="59">
                  <c:v>-61.42509978830094</c:v>
                </c:pt>
                <c:pt idx="60">
                  <c:v>-5.9927563740880032</c:v>
                </c:pt>
                <c:pt idx="61">
                  <c:v>-11.121452157154636</c:v>
                </c:pt>
                <c:pt idx="62">
                  <c:v>-36.606669024888561</c:v>
                </c:pt>
                <c:pt idx="63">
                  <c:v>-31.112953465436249</c:v>
                </c:pt>
                <c:pt idx="64">
                  <c:v>76.650722541244249</c:v>
                </c:pt>
                <c:pt idx="65">
                  <c:v>2.9376803719087548</c:v>
                </c:pt>
                <c:pt idx="66">
                  <c:v>-56.477973241822156</c:v>
                </c:pt>
                <c:pt idx="67">
                  <c:v>-78.956880304003562</c:v>
                </c:pt>
                <c:pt idx="68">
                  <c:v>101.04311969599644</c:v>
                </c:pt>
                <c:pt idx="69">
                  <c:v>-4.1129534654362487</c:v>
                </c:pt>
                <c:pt idx="70">
                  <c:v>136.99686363098272</c:v>
                </c:pt>
                <c:pt idx="71">
                  <c:v>-20.319711194224055</c:v>
                </c:pt>
                <c:pt idx="72">
                  <c:v>80.522026758177844</c:v>
                </c:pt>
                <c:pt idx="73">
                  <c:v>17.165505673510097</c:v>
                </c:pt>
                <c:pt idx="74">
                  <c:v>89.043119695996438</c:v>
                </c:pt>
                <c:pt idx="75">
                  <c:v>-29.834494326489903</c:v>
                </c:pt>
                <c:pt idx="76">
                  <c:v>13.730973373131519</c:v>
                </c:pt>
                <c:pt idx="77">
                  <c:v>-56.864060591021598</c:v>
                </c:pt>
                <c:pt idx="78">
                  <c:v>7.2942014565765021</c:v>
                </c:pt>
                <c:pt idx="79">
                  <c:v>-45.250147940221041</c:v>
                </c:pt>
                <c:pt idx="80">
                  <c:v>-131.73536480795519</c:v>
                </c:pt>
                <c:pt idx="81">
                  <c:v>-102.69099004615236</c:v>
                </c:pt>
                <c:pt idx="82">
                  <c:v>-132.37884372328745</c:v>
                </c:pt>
                <c:pt idx="83">
                  <c:v>-28.834494326489903</c:v>
                </c:pt>
                <c:pt idx="84">
                  <c:v>-59.956880304003562</c:v>
                </c:pt>
                <c:pt idx="85">
                  <c:v>71.749852059778959</c:v>
                </c:pt>
                <c:pt idx="86">
                  <c:v>-94.250147940221041</c:v>
                </c:pt>
                <c:pt idx="87">
                  <c:v>-20.378843723287446</c:v>
                </c:pt>
                <c:pt idx="88">
                  <c:v>-94.220581675689346</c:v>
                </c:pt>
                <c:pt idx="89">
                  <c:v>144.52202675817784</c:v>
                </c:pt>
                <c:pt idx="90">
                  <c:v>-52.963190109556308</c:v>
                </c:pt>
                <c:pt idx="91">
                  <c:v>5.3933309751114393</c:v>
                </c:pt>
                <c:pt idx="92">
                  <c:v>-24.121452157154636</c:v>
                </c:pt>
                <c:pt idx="93">
                  <c:v>8.8785478428453644</c:v>
                </c:pt>
                <c:pt idx="94">
                  <c:v>-12.834494326489903</c:v>
                </c:pt>
                <c:pt idx="95">
                  <c:v>-18.690990046152365</c:v>
                </c:pt>
                <c:pt idx="96">
                  <c:v>-45.121452157154636</c:v>
                </c:pt>
                <c:pt idx="97">
                  <c:v>17.878547842845364</c:v>
                </c:pt>
                <c:pt idx="98">
                  <c:v>-30.112953465436249</c:v>
                </c:pt>
                <c:pt idx="99">
                  <c:v>42.749852059778959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022576"/>
        <c:axId val="305022968"/>
      </c:scatterChart>
      <c:valAx>
        <c:axId val="305022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Vehicle Speed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05022968"/>
        <c:crosses val="autoZero"/>
        <c:crossBetween val="midCat"/>
      </c:valAx>
      <c:valAx>
        <c:axId val="305022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050225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Knot Interaction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'Data with Knot'!$D$2:$D$101</c:f>
              <c:numCache>
                <c:formatCode>General</c:formatCode>
                <c:ptCount val="10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8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2</c:v>
                </c:pt>
                <c:pt idx="25">
                  <c:v>8</c:v>
                </c:pt>
                <c:pt idx="26">
                  <c:v>0</c:v>
                </c:pt>
                <c:pt idx="27">
                  <c:v>4</c:v>
                </c:pt>
                <c:pt idx="28">
                  <c:v>6</c:v>
                </c:pt>
                <c:pt idx="29">
                  <c:v>4</c:v>
                </c:pt>
                <c:pt idx="30">
                  <c:v>0</c:v>
                </c:pt>
                <c:pt idx="31">
                  <c:v>0</c:v>
                </c:pt>
                <c:pt idx="32">
                  <c:v>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8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3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4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7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3</c:v>
                </c:pt>
                <c:pt idx="70">
                  <c:v>8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5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4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4</c:v>
                </c:pt>
                <c:pt idx="96">
                  <c:v>0</c:v>
                </c:pt>
                <c:pt idx="97">
                  <c:v>0</c:v>
                </c:pt>
                <c:pt idx="98">
                  <c:v>3</c:v>
                </c:pt>
                <c:pt idx="99">
                  <c:v>0</c:v>
                </c:pt>
              </c:numCache>
            </c:numRef>
          </c:xVal>
          <c:yVal>
            <c:numRef>
              <c:f>'Regression-Spline'!$C$26:$C$125</c:f>
              <c:numCache>
                <c:formatCode>General</c:formatCode>
                <c:ptCount val="100"/>
                <c:pt idx="0">
                  <c:v>-23.534916884719905</c:v>
                </c:pt>
                <c:pt idx="1">
                  <c:v>80.264635192044807</c:v>
                </c:pt>
                <c:pt idx="2">
                  <c:v>67.90811410737706</c:v>
                </c:pt>
                <c:pt idx="3">
                  <c:v>31.650722541244249</c:v>
                </c:pt>
                <c:pt idx="4">
                  <c:v>70.650722541244249</c:v>
                </c:pt>
                <c:pt idx="5">
                  <c:v>6.3933309751114393</c:v>
                </c:pt>
                <c:pt idx="6">
                  <c:v>44.80898458884235</c:v>
                </c:pt>
                <c:pt idx="7">
                  <c:v>49.393330975111439</c:v>
                </c:pt>
                <c:pt idx="8">
                  <c:v>-182.96319010955631</c:v>
                </c:pt>
                <c:pt idx="9">
                  <c:v>9.7309733731315191</c:v>
                </c:pt>
                <c:pt idx="10">
                  <c:v>-41.477973241822156</c:v>
                </c:pt>
                <c:pt idx="11">
                  <c:v>101.62115627671255</c:v>
                </c:pt>
                <c:pt idx="12">
                  <c:v>-15.44840697729046</c:v>
                </c:pt>
                <c:pt idx="13">
                  <c:v>-48.220581675689346</c:v>
                </c:pt>
                <c:pt idx="14">
                  <c:v>-74.003136369017284</c:v>
                </c:pt>
                <c:pt idx="15">
                  <c:v>109.1359394089784</c:v>
                </c:pt>
                <c:pt idx="16">
                  <c:v>78.036809890443692</c:v>
                </c:pt>
                <c:pt idx="17">
                  <c:v>49.522026758177844</c:v>
                </c:pt>
                <c:pt idx="18">
                  <c:v>5.3090099538476352</c:v>
                </c:pt>
                <c:pt idx="19">
                  <c:v>40.036809890443692</c:v>
                </c:pt>
                <c:pt idx="20">
                  <c:v>7.6507225412442494</c:v>
                </c:pt>
                <c:pt idx="21">
                  <c:v>49.680288805775945</c:v>
                </c:pt>
                <c:pt idx="22">
                  <c:v>-66.250147940221041</c:v>
                </c:pt>
                <c:pt idx="23">
                  <c:v>81.522026758177844</c:v>
                </c:pt>
                <c:pt idx="24">
                  <c:v>130.46508311528009</c:v>
                </c:pt>
                <c:pt idx="25">
                  <c:v>49.996863630982716</c:v>
                </c:pt>
                <c:pt idx="26">
                  <c:v>20.779418324310654</c:v>
                </c:pt>
                <c:pt idx="27">
                  <c:v>62.309009953847635</c:v>
                </c:pt>
                <c:pt idx="28">
                  <c:v>-29.847063207584824</c:v>
                </c:pt>
                <c:pt idx="29">
                  <c:v>-88.690990046152365</c:v>
                </c:pt>
                <c:pt idx="30">
                  <c:v>-3.2205816756893455</c:v>
                </c:pt>
                <c:pt idx="31">
                  <c:v>36.621156276712554</c:v>
                </c:pt>
                <c:pt idx="32">
                  <c:v>-28.534916884719905</c:v>
                </c:pt>
                <c:pt idx="33">
                  <c:v>36.650722541244249</c:v>
                </c:pt>
                <c:pt idx="34">
                  <c:v>73.007243625911997</c:v>
                </c:pt>
                <c:pt idx="35">
                  <c:v>-20.477973241822156</c:v>
                </c:pt>
                <c:pt idx="36">
                  <c:v>-22.735364807955193</c:v>
                </c:pt>
                <c:pt idx="37">
                  <c:v>88.650722541244249</c:v>
                </c:pt>
                <c:pt idx="38">
                  <c:v>-59.804928061958208</c:v>
                </c:pt>
                <c:pt idx="39">
                  <c:v>-118.8640605910216</c:v>
                </c:pt>
                <c:pt idx="40">
                  <c:v>51.996863630982716</c:v>
                </c:pt>
                <c:pt idx="41">
                  <c:v>-11.269026626868481</c:v>
                </c:pt>
                <c:pt idx="42">
                  <c:v>24.309009953847635</c:v>
                </c:pt>
                <c:pt idx="43">
                  <c:v>-1.6909900461523648</c:v>
                </c:pt>
                <c:pt idx="44">
                  <c:v>-51.269026626868481</c:v>
                </c:pt>
                <c:pt idx="45">
                  <c:v>171.007243625912</c:v>
                </c:pt>
                <c:pt idx="46">
                  <c:v>-134.93362384502461</c:v>
                </c:pt>
                <c:pt idx="47">
                  <c:v>-83.378843723287446</c:v>
                </c:pt>
                <c:pt idx="48">
                  <c:v>-23.112953465436249</c:v>
                </c:pt>
                <c:pt idx="49">
                  <c:v>-43.250147940221041</c:v>
                </c:pt>
                <c:pt idx="50">
                  <c:v>48.90811410737706</c:v>
                </c:pt>
                <c:pt idx="51">
                  <c:v>-62.09188589262294</c:v>
                </c:pt>
                <c:pt idx="52">
                  <c:v>-60.864060591021598</c:v>
                </c:pt>
                <c:pt idx="53">
                  <c:v>5.3090099538476352</c:v>
                </c:pt>
                <c:pt idx="54">
                  <c:v>-44.992756374088003</c:v>
                </c:pt>
                <c:pt idx="55">
                  <c:v>49.55159302270954</c:v>
                </c:pt>
                <c:pt idx="56">
                  <c:v>26.680288805775945</c:v>
                </c:pt>
                <c:pt idx="57">
                  <c:v>4.3119695996438168E-2</c:v>
                </c:pt>
                <c:pt idx="58">
                  <c:v>51.135939408978402</c:v>
                </c:pt>
                <c:pt idx="59">
                  <c:v>-61.42509978830094</c:v>
                </c:pt>
                <c:pt idx="60">
                  <c:v>-5.9927563740880032</c:v>
                </c:pt>
                <c:pt idx="61">
                  <c:v>-11.121452157154636</c:v>
                </c:pt>
                <c:pt idx="62">
                  <c:v>-36.606669024888561</c:v>
                </c:pt>
                <c:pt idx="63">
                  <c:v>-31.112953465436249</c:v>
                </c:pt>
                <c:pt idx="64">
                  <c:v>76.650722541244249</c:v>
                </c:pt>
                <c:pt idx="65">
                  <c:v>2.9376803719087548</c:v>
                </c:pt>
                <c:pt idx="66">
                  <c:v>-56.477973241822156</c:v>
                </c:pt>
                <c:pt idx="67">
                  <c:v>-78.956880304003562</c:v>
                </c:pt>
                <c:pt idx="68">
                  <c:v>101.04311969599644</c:v>
                </c:pt>
                <c:pt idx="69">
                  <c:v>-4.1129534654362487</c:v>
                </c:pt>
                <c:pt idx="70">
                  <c:v>136.99686363098272</c:v>
                </c:pt>
                <c:pt idx="71">
                  <c:v>-20.319711194224055</c:v>
                </c:pt>
                <c:pt idx="72">
                  <c:v>80.522026758177844</c:v>
                </c:pt>
                <c:pt idx="73">
                  <c:v>17.165505673510097</c:v>
                </c:pt>
                <c:pt idx="74">
                  <c:v>89.043119695996438</c:v>
                </c:pt>
                <c:pt idx="75">
                  <c:v>-29.834494326489903</c:v>
                </c:pt>
                <c:pt idx="76">
                  <c:v>13.730973373131519</c:v>
                </c:pt>
                <c:pt idx="77">
                  <c:v>-56.864060591021598</c:v>
                </c:pt>
                <c:pt idx="78">
                  <c:v>7.2942014565765021</c:v>
                </c:pt>
                <c:pt idx="79">
                  <c:v>-45.250147940221041</c:v>
                </c:pt>
                <c:pt idx="80">
                  <c:v>-131.73536480795519</c:v>
                </c:pt>
                <c:pt idx="81">
                  <c:v>-102.69099004615236</c:v>
                </c:pt>
                <c:pt idx="82">
                  <c:v>-132.37884372328745</c:v>
                </c:pt>
                <c:pt idx="83">
                  <c:v>-28.834494326489903</c:v>
                </c:pt>
                <c:pt idx="84">
                  <c:v>-59.956880304003562</c:v>
                </c:pt>
                <c:pt idx="85">
                  <c:v>71.749852059778959</c:v>
                </c:pt>
                <c:pt idx="86">
                  <c:v>-94.250147940221041</c:v>
                </c:pt>
                <c:pt idx="87">
                  <c:v>-20.378843723287446</c:v>
                </c:pt>
                <c:pt idx="88">
                  <c:v>-94.220581675689346</c:v>
                </c:pt>
                <c:pt idx="89">
                  <c:v>144.52202675817784</c:v>
                </c:pt>
                <c:pt idx="90">
                  <c:v>-52.963190109556308</c:v>
                </c:pt>
                <c:pt idx="91">
                  <c:v>5.3933309751114393</c:v>
                </c:pt>
                <c:pt idx="92">
                  <c:v>-24.121452157154636</c:v>
                </c:pt>
                <c:pt idx="93">
                  <c:v>8.8785478428453644</c:v>
                </c:pt>
                <c:pt idx="94">
                  <c:v>-12.834494326489903</c:v>
                </c:pt>
                <c:pt idx="95">
                  <c:v>-18.690990046152365</c:v>
                </c:pt>
                <c:pt idx="96">
                  <c:v>-45.121452157154636</c:v>
                </c:pt>
                <c:pt idx="97">
                  <c:v>17.878547842845364</c:v>
                </c:pt>
                <c:pt idx="98">
                  <c:v>-30.112953465436249</c:v>
                </c:pt>
                <c:pt idx="99">
                  <c:v>42.749852059778959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024144"/>
        <c:axId val="305021008"/>
      </c:scatterChart>
      <c:valAx>
        <c:axId val="305024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Knot Interaction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05021008"/>
        <c:crosses val="autoZero"/>
        <c:crossBetween val="midCat"/>
      </c:valAx>
      <c:valAx>
        <c:axId val="305021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050241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Vehicle Speed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'Data &lt; and &gt;= 45 MPH'!$B$3:$B$67</c:f>
              <c:numCache>
                <c:formatCode>General</c:formatCode>
                <c:ptCount val="65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29</c:v>
                </c:pt>
                <c:pt idx="6">
                  <c:v>29</c:v>
                </c:pt>
                <c:pt idx="7">
                  <c:v>30</c:v>
                </c:pt>
                <c:pt idx="8">
                  <c:v>30</c:v>
                </c:pt>
                <c:pt idx="9">
                  <c:v>32</c:v>
                </c:pt>
                <c:pt idx="10">
                  <c:v>33</c:v>
                </c:pt>
                <c:pt idx="11">
                  <c:v>33</c:v>
                </c:pt>
                <c:pt idx="12">
                  <c:v>33</c:v>
                </c:pt>
                <c:pt idx="13">
                  <c:v>33</c:v>
                </c:pt>
                <c:pt idx="14">
                  <c:v>34</c:v>
                </c:pt>
                <c:pt idx="15">
                  <c:v>34</c:v>
                </c:pt>
                <c:pt idx="16">
                  <c:v>34</c:v>
                </c:pt>
                <c:pt idx="17">
                  <c:v>34</c:v>
                </c:pt>
                <c:pt idx="18">
                  <c:v>35</c:v>
                </c:pt>
                <c:pt idx="19">
                  <c:v>35</c:v>
                </c:pt>
                <c:pt idx="20">
                  <c:v>35</c:v>
                </c:pt>
                <c:pt idx="21">
                  <c:v>36</c:v>
                </c:pt>
                <c:pt idx="22">
                  <c:v>36</c:v>
                </c:pt>
                <c:pt idx="23">
                  <c:v>36</c:v>
                </c:pt>
                <c:pt idx="24">
                  <c:v>36</c:v>
                </c:pt>
                <c:pt idx="25">
                  <c:v>37</c:v>
                </c:pt>
                <c:pt idx="26">
                  <c:v>37</c:v>
                </c:pt>
                <c:pt idx="27">
                  <c:v>37</c:v>
                </c:pt>
                <c:pt idx="28">
                  <c:v>37</c:v>
                </c:pt>
                <c:pt idx="29">
                  <c:v>37</c:v>
                </c:pt>
                <c:pt idx="30">
                  <c:v>37</c:v>
                </c:pt>
                <c:pt idx="31">
                  <c:v>38</c:v>
                </c:pt>
                <c:pt idx="32">
                  <c:v>38</c:v>
                </c:pt>
                <c:pt idx="33">
                  <c:v>38</c:v>
                </c:pt>
                <c:pt idx="34">
                  <c:v>38</c:v>
                </c:pt>
                <c:pt idx="35">
                  <c:v>38</c:v>
                </c:pt>
                <c:pt idx="36">
                  <c:v>38</c:v>
                </c:pt>
                <c:pt idx="37">
                  <c:v>38</c:v>
                </c:pt>
                <c:pt idx="38">
                  <c:v>39</c:v>
                </c:pt>
                <c:pt idx="39">
                  <c:v>39</c:v>
                </c:pt>
                <c:pt idx="40">
                  <c:v>39</c:v>
                </c:pt>
                <c:pt idx="41">
                  <c:v>39</c:v>
                </c:pt>
                <c:pt idx="42">
                  <c:v>40</c:v>
                </c:pt>
                <c:pt idx="43">
                  <c:v>40</c:v>
                </c:pt>
                <c:pt idx="44">
                  <c:v>40</c:v>
                </c:pt>
                <c:pt idx="45">
                  <c:v>41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41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42</c:v>
                </c:pt>
                <c:pt idx="54">
                  <c:v>43</c:v>
                </c:pt>
                <c:pt idx="55">
                  <c:v>43</c:v>
                </c:pt>
                <c:pt idx="56">
                  <c:v>43</c:v>
                </c:pt>
                <c:pt idx="57">
                  <c:v>43</c:v>
                </c:pt>
                <c:pt idx="58">
                  <c:v>43</c:v>
                </c:pt>
                <c:pt idx="59">
                  <c:v>44</c:v>
                </c:pt>
                <c:pt idx="60">
                  <c:v>44</c:v>
                </c:pt>
                <c:pt idx="61">
                  <c:v>44</c:v>
                </c:pt>
                <c:pt idx="62">
                  <c:v>44</c:v>
                </c:pt>
                <c:pt idx="63">
                  <c:v>44</c:v>
                </c:pt>
                <c:pt idx="64">
                  <c:v>44</c:v>
                </c:pt>
              </c:numCache>
            </c:numRef>
          </c:xVal>
          <c:yVal>
            <c:numRef>
              <c:f>'Seperate Simple Regressions'!$C$26:$C$90</c:f>
              <c:numCache>
                <c:formatCode>General</c:formatCode>
                <c:ptCount val="65"/>
                <c:pt idx="0">
                  <c:v>-53.669928652189128</c:v>
                </c:pt>
                <c:pt idx="1">
                  <c:v>-129.47378065421663</c:v>
                </c:pt>
                <c:pt idx="2">
                  <c:v>7.7223673437561047</c:v>
                </c:pt>
                <c:pt idx="3">
                  <c:v>48.918515341728607</c:v>
                </c:pt>
                <c:pt idx="4">
                  <c:v>53.114663339701337</c:v>
                </c:pt>
                <c:pt idx="5">
                  <c:v>30.114663339701337</c:v>
                </c:pt>
                <c:pt idx="6">
                  <c:v>-16.885336660298663</c:v>
                </c:pt>
                <c:pt idx="7">
                  <c:v>-12.68918866232616</c:v>
                </c:pt>
                <c:pt idx="8">
                  <c:v>52.31081133767384</c:v>
                </c:pt>
                <c:pt idx="9">
                  <c:v>8.7031073336193003</c:v>
                </c:pt>
                <c:pt idx="10">
                  <c:v>17.899255331591803</c:v>
                </c:pt>
                <c:pt idx="11">
                  <c:v>-29.100744668408197</c:v>
                </c:pt>
                <c:pt idx="12">
                  <c:v>-28.100744668408197</c:v>
                </c:pt>
                <c:pt idx="13">
                  <c:v>-12.100744668408197</c:v>
                </c:pt>
                <c:pt idx="14">
                  <c:v>-182.90459667043547</c:v>
                </c:pt>
                <c:pt idx="15">
                  <c:v>78.095403329564533</c:v>
                </c:pt>
                <c:pt idx="16">
                  <c:v>40.095403329564533</c:v>
                </c:pt>
                <c:pt idx="17">
                  <c:v>-52.904596670435467</c:v>
                </c:pt>
                <c:pt idx="18">
                  <c:v>67.291551327537036</c:v>
                </c:pt>
                <c:pt idx="19">
                  <c:v>48.291551327537036</c:v>
                </c:pt>
                <c:pt idx="20">
                  <c:v>-62.708448672462964</c:v>
                </c:pt>
                <c:pt idx="21">
                  <c:v>-49.512300674490234</c:v>
                </c:pt>
                <c:pt idx="22">
                  <c:v>19.487699325509766</c:v>
                </c:pt>
                <c:pt idx="23">
                  <c:v>-4.5123006744902341</c:v>
                </c:pt>
                <c:pt idx="24">
                  <c:v>-95.512300674490234</c:v>
                </c:pt>
                <c:pt idx="25">
                  <c:v>29.683847323482496</c:v>
                </c:pt>
                <c:pt idx="26">
                  <c:v>68.683847323482496</c:v>
                </c:pt>
                <c:pt idx="27">
                  <c:v>5.683847323482496</c:v>
                </c:pt>
                <c:pt idx="28">
                  <c:v>34.683847323482496</c:v>
                </c:pt>
                <c:pt idx="29">
                  <c:v>86.683847323482496</c:v>
                </c:pt>
                <c:pt idx="30">
                  <c:v>74.683847323482496</c:v>
                </c:pt>
                <c:pt idx="31">
                  <c:v>-44.120004678545001</c:v>
                </c:pt>
                <c:pt idx="32">
                  <c:v>46.879995321454999</c:v>
                </c:pt>
                <c:pt idx="33">
                  <c:v>78.879995321454999</c:v>
                </c:pt>
                <c:pt idx="34">
                  <c:v>-23.120004678545001</c:v>
                </c:pt>
                <c:pt idx="35">
                  <c:v>-59.120004678545001</c:v>
                </c:pt>
                <c:pt idx="36">
                  <c:v>77.879995321454999</c:v>
                </c:pt>
                <c:pt idx="37">
                  <c:v>141.879995321455</c:v>
                </c:pt>
                <c:pt idx="38">
                  <c:v>3.0761433194277288</c:v>
                </c:pt>
                <c:pt idx="39">
                  <c:v>46.076143319427729</c:v>
                </c:pt>
                <c:pt idx="40">
                  <c:v>-39.923856680572271</c:v>
                </c:pt>
                <c:pt idx="41">
                  <c:v>2.0761433194277288</c:v>
                </c:pt>
                <c:pt idx="42">
                  <c:v>76.272291317400231</c:v>
                </c:pt>
                <c:pt idx="43">
                  <c:v>-26.727708682599769</c:v>
                </c:pt>
                <c:pt idx="44">
                  <c:v>-135.72770868259977</c:v>
                </c:pt>
                <c:pt idx="45">
                  <c:v>104.46843931537296</c:v>
                </c:pt>
                <c:pt idx="46">
                  <c:v>-123.53156068462704</c:v>
                </c:pt>
                <c:pt idx="47">
                  <c:v>-65.531560684627038</c:v>
                </c:pt>
                <c:pt idx="48">
                  <c:v>46.468439315372962</c:v>
                </c:pt>
                <c:pt idx="49">
                  <c:v>-61.531560684627038</c:v>
                </c:pt>
                <c:pt idx="50">
                  <c:v>67.664587313345692</c:v>
                </c:pt>
                <c:pt idx="51">
                  <c:v>165.66458731334569</c:v>
                </c:pt>
                <c:pt idx="52">
                  <c:v>-50.335412686654308</c:v>
                </c:pt>
                <c:pt idx="53">
                  <c:v>-11.335412686654308</c:v>
                </c:pt>
                <c:pt idx="54">
                  <c:v>-17.139264688681806</c:v>
                </c:pt>
                <c:pt idx="55">
                  <c:v>-30.139264688681806</c:v>
                </c:pt>
                <c:pt idx="56">
                  <c:v>2.8607353113181944</c:v>
                </c:pt>
                <c:pt idx="57">
                  <c:v>-51.139264688681806</c:v>
                </c:pt>
                <c:pt idx="58">
                  <c:v>11.860735311318194</c:v>
                </c:pt>
                <c:pt idx="59">
                  <c:v>-72.943116690709076</c:v>
                </c:pt>
                <c:pt idx="60">
                  <c:v>-49.943116690709076</c:v>
                </c:pt>
                <c:pt idx="61">
                  <c:v>-51.943116690709076</c:v>
                </c:pt>
                <c:pt idx="62">
                  <c:v>65.056883309290924</c:v>
                </c:pt>
                <c:pt idx="63">
                  <c:v>-100.94311669070908</c:v>
                </c:pt>
                <c:pt idx="64">
                  <c:v>36.056883309290924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812144"/>
        <c:axId val="305022184"/>
      </c:scatterChart>
      <c:valAx>
        <c:axId val="31181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Vehicle Speed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05022184"/>
        <c:crosses val="autoZero"/>
        <c:crossBetween val="midCat"/>
      </c:valAx>
      <c:valAx>
        <c:axId val="305022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18121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Vehicle Speed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'Data &lt; and &gt;= 45 MPH'!$E$3:$E$37</c:f>
              <c:numCache>
                <c:formatCode>General</c:formatCode>
                <c:ptCount val="35"/>
                <c:pt idx="0">
                  <c:v>45</c:v>
                </c:pt>
                <c:pt idx="1">
                  <c:v>45</c:v>
                </c:pt>
                <c:pt idx="2">
                  <c:v>45</c:v>
                </c:pt>
                <c:pt idx="3">
                  <c:v>45</c:v>
                </c:pt>
                <c:pt idx="4">
                  <c:v>45</c:v>
                </c:pt>
                <c:pt idx="5">
                  <c:v>46</c:v>
                </c:pt>
                <c:pt idx="6">
                  <c:v>46</c:v>
                </c:pt>
                <c:pt idx="7">
                  <c:v>46</c:v>
                </c:pt>
                <c:pt idx="8">
                  <c:v>46</c:v>
                </c:pt>
                <c:pt idx="9">
                  <c:v>46</c:v>
                </c:pt>
                <c:pt idx="10">
                  <c:v>47</c:v>
                </c:pt>
                <c:pt idx="11">
                  <c:v>47</c:v>
                </c:pt>
                <c:pt idx="12">
                  <c:v>47</c:v>
                </c:pt>
                <c:pt idx="13">
                  <c:v>48</c:v>
                </c:pt>
                <c:pt idx="14">
                  <c:v>48</c:v>
                </c:pt>
                <c:pt idx="15">
                  <c:v>48</c:v>
                </c:pt>
                <c:pt idx="16">
                  <c:v>48</c:v>
                </c:pt>
                <c:pt idx="17">
                  <c:v>49</c:v>
                </c:pt>
                <c:pt idx="18">
                  <c:v>49</c:v>
                </c:pt>
                <c:pt idx="19">
                  <c:v>49</c:v>
                </c:pt>
                <c:pt idx="20">
                  <c:v>49</c:v>
                </c:pt>
                <c:pt idx="21">
                  <c:v>49</c:v>
                </c:pt>
                <c:pt idx="22">
                  <c:v>49</c:v>
                </c:pt>
                <c:pt idx="23">
                  <c:v>49</c:v>
                </c:pt>
                <c:pt idx="24">
                  <c:v>49</c:v>
                </c:pt>
                <c:pt idx="25">
                  <c:v>50</c:v>
                </c:pt>
                <c:pt idx="26">
                  <c:v>50</c:v>
                </c:pt>
                <c:pt idx="27">
                  <c:v>50</c:v>
                </c:pt>
                <c:pt idx="28">
                  <c:v>50</c:v>
                </c:pt>
                <c:pt idx="29">
                  <c:v>51</c:v>
                </c:pt>
                <c:pt idx="30">
                  <c:v>52</c:v>
                </c:pt>
                <c:pt idx="31">
                  <c:v>53</c:v>
                </c:pt>
                <c:pt idx="32">
                  <c:v>53</c:v>
                </c:pt>
                <c:pt idx="33">
                  <c:v>53</c:v>
                </c:pt>
                <c:pt idx="34">
                  <c:v>53</c:v>
                </c:pt>
              </c:numCache>
            </c:numRef>
          </c:xVal>
          <c:yVal>
            <c:numRef>
              <c:f>'Seperate Simple Regressions'!$T$26:$T$60</c:f>
              <c:numCache>
                <c:formatCode>General</c:formatCode>
                <c:ptCount val="35"/>
                <c:pt idx="0">
                  <c:v>113.15169606512882</c:v>
                </c:pt>
                <c:pt idx="1">
                  <c:v>48.151696065128817</c:v>
                </c:pt>
                <c:pt idx="2">
                  <c:v>-71.848303934871183</c:v>
                </c:pt>
                <c:pt idx="3">
                  <c:v>-120.84830393487118</c:v>
                </c:pt>
                <c:pt idx="4">
                  <c:v>-8.8483039348711827</c:v>
                </c:pt>
                <c:pt idx="5">
                  <c:v>9.349118046132844</c:v>
                </c:pt>
                <c:pt idx="6">
                  <c:v>-69.650881953867156</c:v>
                </c:pt>
                <c:pt idx="7">
                  <c:v>110.34911804613284</c:v>
                </c:pt>
                <c:pt idx="8">
                  <c:v>98.349118046132844</c:v>
                </c:pt>
                <c:pt idx="9">
                  <c:v>-50.650881953867156</c:v>
                </c:pt>
                <c:pt idx="10">
                  <c:v>-16.453459972863129</c:v>
                </c:pt>
                <c:pt idx="11">
                  <c:v>137.54654002713687</c:v>
                </c:pt>
                <c:pt idx="12">
                  <c:v>-21.453459972863129</c:v>
                </c:pt>
                <c:pt idx="13">
                  <c:v>-18.256037991859102</c:v>
                </c:pt>
                <c:pt idx="14">
                  <c:v>-26.256037991859102</c:v>
                </c:pt>
                <c:pt idx="15">
                  <c:v>0.74396200814089752</c:v>
                </c:pt>
                <c:pt idx="16">
                  <c:v>-25.256037991859102</c:v>
                </c:pt>
                <c:pt idx="17">
                  <c:v>7.9413839891451516</c:v>
                </c:pt>
                <c:pt idx="18">
                  <c:v>64.941383989145152</c:v>
                </c:pt>
                <c:pt idx="19">
                  <c:v>-86.058616010854848</c:v>
                </c:pt>
                <c:pt idx="20">
                  <c:v>26.941383989145152</c:v>
                </c:pt>
                <c:pt idx="21">
                  <c:v>0.94138398914515165</c:v>
                </c:pt>
                <c:pt idx="22">
                  <c:v>7.9413839891451516</c:v>
                </c:pt>
                <c:pt idx="23">
                  <c:v>-100.05861601085485</c:v>
                </c:pt>
                <c:pt idx="24">
                  <c:v>-16.058616010854848</c:v>
                </c:pt>
                <c:pt idx="25">
                  <c:v>10.138805970149178</c:v>
                </c:pt>
                <c:pt idx="26">
                  <c:v>-10.861194029850822</c:v>
                </c:pt>
                <c:pt idx="27">
                  <c:v>-50.861194029850822</c:v>
                </c:pt>
                <c:pt idx="28">
                  <c:v>14.138805970149178</c:v>
                </c:pt>
                <c:pt idx="29">
                  <c:v>-31.663772048846795</c:v>
                </c:pt>
                <c:pt idx="30">
                  <c:v>-65.466350067842768</c:v>
                </c:pt>
                <c:pt idx="31">
                  <c:v>-80.268928086838741</c:v>
                </c:pt>
                <c:pt idx="32">
                  <c:v>43.731071913161259</c:v>
                </c:pt>
                <c:pt idx="33">
                  <c:v>45.731071913161259</c:v>
                </c:pt>
                <c:pt idx="34">
                  <c:v>130.73107191316126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020224"/>
        <c:axId val="382741664"/>
      </c:scatterChart>
      <c:valAx>
        <c:axId val="30502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Vehicle Speed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82741664"/>
        <c:crosses val="autoZero"/>
        <c:crossBetween val="midCat"/>
      </c:valAx>
      <c:valAx>
        <c:axId val="3827416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050202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0</xdr:row>
      <xdr:rowOff>180975</xdr:rowOff>
    </xdr:from>
    <xdr:to>
      <xdr:col>15</xdr:col>
      <xdr:colOff>238125</xdr:colOff>
      <xdr:row>10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0</xdr:row>
      <xdr:rowOff>180975</xdr:rowOff>
    </xdr:from>
    <xdr:to>
      <xdr:col>15</xdr:col>
      <xdr:colOff>238125</xdr:colOff>
      <xdr:row>10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257175</xdr:colOff>
      <xdr:row>12</xdr:row>
      <xdr:rowOff>66675</xdr:rowOff>
    </xdr:from>
    <xdr:to>
      <xdr:col>15</xdr:col>
      <xdr:colOff>257175</xdr:colOff>
      <xdr:row>22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0</xdr:row>
      <xdr:rowOff>180975</xdr:rowOff>
    </xdr:from>
    <xdr:to>
      <xdr:col>15</xdr:col>
      <xdr:colOff>238125</xdr:colOff>
      <xdr:row>10</xdr:row>
      <xdr:rowOff>180975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228600</xdr:colOff>
      <xdr:row>12</xdr:row>
      <xdr:rowOff>152400</xdr:rowOff>
    </xdr:from>
    <xdr:to>
      <xdr:col>15</xdr:col>
      <xdr:colOff>228600</xdr:colOff>
      <xdr:row>22</xdr:row>
      <xdr:rowOff>142875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1</xdr:row>
      <xdr:rowOff>180975</xdr:rowOff>
    </xdr:from>
    <xdr:to>
      <xdr:col>15</xdr:col>
      <xdr:colOff>238125</xdr:colOff>
      <xdr:row>11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238125</xdr:colOff>
      <xdr:row>1</xdr:row>
      <xdr:rowOff>180975</xdr:rowOff>
    </xdr:from>
    <xdr:to>
      <xdr:col>32</xdr:col>
      <xdr:colOff>238125</xdr:colOff>
      <xdr:row>11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2"/>
  <sheetViews>
    <sheetView tabSelected="1" workbookViewId="0">
      <selection activeCell="AZ142" sqref="AZ142"/>
    </sheetView>
  </sheetViews>
  <sheetFormatPr defaultRowHeight="15" x14ac:dyDescent="0.25"/>
  <cols>
    <col min="1" max="1" width="15.28515625" bestFit="1" customWidth="1"/>
    <col min="2" max="2" width="16.7109375" bestFit="1" customWidth="1"/>
  </cols>
  <sheetData>
    <row r="1" spans="1:2" ht="15.75" x14ac:dyDescent="0.25">
      <c r="A1" s="2" t="s">
        <v>0</v>
      </c>
      <c r="B1" s="2" t="s">
        <v>1</v>
      </c>
    </row>
    <row r="2" spans="1:2" ht="15.75" x14ac:dyDescent="0.25">
      <c r="A2" s="3">
        <v>1330</v>
      </c>
      <c r="B2" s="3">
        <v>47</v>
      </c>
    </row>
    <row r="3" spans="1:2" ht="15.75" x14ac:dyDescent="0.25">
      <c r="A3" s="3">
        <v>1390</v>
      </c>
      <c r="B3" s="3">
        <v>40</v>
      </c>
    </row>
    <row r="4" spans="1:2" ht="15.75" x14ac:dyDescent="0.25">
      <c r="A4" s="3">
        <v>1337</v>
      </c>
      <c r="B4" s="3">
        <v>35</v>
      </c>
    </row>
    <row r="5" spans="1:2" ht="15.75" x14ac:dyDescent="0.25">
      <c r="A5" s="3">
        <v>1317</v>
      </c>
      <c r="B5" s="3">
        <v>37</v>
      </c>
    </row>
    <row r="6" spans="1:2" ht="15.75" x14ac:dyDescent="0.25">
      <c r="A6" s="3">
        <v>1356</v>
      </c>
      <c r="B6" s="3">
        <v>37</v>
      </c>
    </row>
    <row r="7" spans="1:2" ht="15.75" x14ac:dyDescent="0.25">
      <c r="A7" s="3">
        <v>1308</v>
      </c>
      <c r="B7" s="3">
        <v>39</v>
      </c>
    </row>
    <row r="8" spans="1:2" ht="15.75" x14ac:dyDescent="0.25">
      <c r="A8" s="3">
        <v>1257</v>
      </c>
      <c r="B8" s="3">
        <v>28</v>
      </c>
    </row>
    <row r="9" spans="1:2" ht="15.75" x14ac:dyDescent="0.25">
      <c r="A9" s="3">
        <v>1351</v>
      </c>
      <c r="B9" s="3">
        <v>39</v>
      </c>
    </row>
    <row r="10" spans="1:2" ht="15.75" x14ac:dyDescent="0.25">
      <c r="A10" s="3">
        <v>1078</v>
      </c>
      <c r="B10" s="3">
        <v>34</v>
      </c>
    </row>
    <row r="11" spans="1:2" ht="15.75" x14ac:dyDescent="0.25">
      <c r="A11" s="3">
        <v>1368</v>
      </c>
      <c r="B11" s="3">
        <v>50</v>
      </c>
    </row>
    <row r="12" spans="1:2" ht="15.75" x14ac:dyDescent="0.25">
      <c r="A12" s="3">
        <v>1252</v>
      </c>
      <c r="B12" s="3">
        <v>38</v>
      </c>
    </row>
    <row r="13" spans="1:2" ht="15.75" x14ac:dyDescent="0.25">
      <c r="A13" s="3">
        <v>1452</v>
      </c>
      <c r="B13" s="3">
        <v>45</v>
      </c>
    </row>
    <row r="14" spans="1:2" ht="15.75" x14ac:dyDescent="0.25">
      <c r="A14" s="3">
        <v>1213</v>
      </c>
      <c r="B14" s="3">
        <v>30</v>
      </c>
    </row>
    <row r="15" spans="1:2" ht="15.75" x14ac:dyDescent="0.25">
      <c r="A15" s="3">
        <v>1229</v>
      </c>
      <c r="B15" s="3">
        <v>36</v>
      </c>
    </row>
    <row r="16" spans="1:2" ht="15.75" x14ac:dyDescent="0.25">
      <c r="A16" s="3">
        <v>1289</v>
      </c>
      <c r="B16" s="3">
        <v>53</v>
      </c>
    </row>
    <row r="17" spans="1:2" ht="15.75" x14ac:dyDescent="0.25">
      <c r="A17" s="3">
        <v>1427</v>
      </c>
      <c r="B17" s="3">
        <v>41</v>
      </c>
    </row>
    <row r="18" spans="1:2" ht="15.75" x14ac:dyDescent="0.25">
      <c r="A18" s="3">
        <v>1339</v>
      </c>
      <c r="B18" s="3">
        <v>34</v>
      </c>
    </row>
    <row r="19" spans="1:2" ht="15.75" x14ac:dyDescent="0.25">
      <c r="A19" s="3">
        <v>1343</v>
      </c>
      <c r="B19" s="3">
        <v>38</v>
      </c>
    </row>
    <row r="20" spans="1:2" ht="15.75" x14ac:dyDescent="0.25">
      <c r="A20" s="3">
        <v>1362</v>
      </c>
      <c r="B20" s="3">
        <v>49</v>
      </c>
    </row>
    <row r="21" spans="1:2" ht="15.75" x14ac:dyDescent="0.25">
      <c r="A21" s="3">
        <v>1301</v>
      </c>
      <c r="B21" s="3">
        <v>34</v>
      </c>
    </row>
    <row r="22" spans="1:2" ht="15.75" x14ac:dyDescent="0.25">
      <c r="A22" s="3">
        <v>1293</v>
      </c>
      <c r="B22" s="3">
        <v>37</v>
      </c>
    </row>
    <row r="23" spans="1:2" ht="15.75" x14ac:dyDescent="0.25">
      <c r="A23" s="3">
        <v>1270</v>
      </c>
      <c r="B23" s="3">
        <v>29</v>
      </c>
    </row>
    <row r="24" spans="1:2" ht="15.75" x14ac:dyDescent="0.25">
      <c r="A24" s="3">
        <v>1276</v>
      </c>
      <c r="B24" s="3">
        <v>44</v>
      </c>
    </row>
    <row r="25" spans="1:2" ht="15.75" x14ac:dyDescent="0.25">
      <c r="A25" s="3">
        <v>1375</v>
      </c>
      <c r="B25" s="3">
        <v>38</v>
      </c>
    </row>
    <row r="26" spans="1:2" ht="15.75" x14ac:dyDescent="0.25">
      <c r="A26" s="3">
        <v>1484</v>
      </c>
      <c r="B26" s="3">
        <v>47</v>
      </c>
    </row>
    <row r="27" spans="1:2" ht="15.75" x14ac:dyDescent="0.25">
      <c r="A27" s="3">
        <v>1413</v>
      </c>
      <c r="B27" s="3">
        <v>53</v>
      </c>
    </row>
    <row r="28" spans="1:2" ht="15.75" x14ac:dyDescent="0.25">
      <c r="A28" s="3">
        <v>1298</v>
      </c>
      <c r="B28" s="3">
        <v>36</v>
      </c>
    </row>
    <row r="29" spans="1:2" ht="15.75" x14ac:dyDescent="0.25">
      <c r="A29" s="3">
        <v>1419</v>
      </c>
      <c r="B29" s="3">
        <v>49</v>
      </c>
    </row>
    <row r="30" spans="1:2" ht="15.75" x14ac:dyDescent="0.25">
      <c r="A30" s="3">
        <v>1330</v>
      </c>
      <c r="B30" s="3">
        <v>51</v>
      </c>
    </row>
    <row r="31" spans="1:2" ht="15.75" x14ac:dyDescent="0.25">
      <c r="A31" s="3">
        <v>1268</v>
      </c>
      <c r="B31" s="3">
        <v>49</v>
      </c>
    </row>
    <row r="32" spans="1:2" ht="15.75" x14ac:dyDescent="0.25">
      <c r="A32" s="3">
        <v>1274</v>
      </c>
      <c r="B32" s="3">
        <v>36</v>
      </c>
    </row>
    <row r="33" spans="1:2" ht="15.75" x14ac:dyDescent="0.25">
      <c r="A33" s="3">
        <v>1387</v>
      </c>
      <c r="B33" s="3">
        <v>45</v>
      </c>
    </row>
    <row r="34" spans="1:2" ht="15.75" x14ac:dyDescent="0.25">
      <c r="A34" s="3">
        <v>1325</v>
      </c>
      <c r="B34" s="3">
        <v>47</v>
      </c>
    </row>
    <row r="35" spans="1:2" ht="15.75" x14ac:dyDescent="0.25">
      <c r="A35" s="3">
        <v>1322</v>
      </c>
      <c r="B35" s="3">
        <v>37</v>
      </c>
    </row>
    <row r="36" spans="1:2" ht="15.75" x14ac:dyDescent="0.25">
      <c r="A36" s="3">
        <v>1399</v>
      </c>
      <c r="B36" s="3">
        <v>42</v>
      </c>
    </row>
    <row r="37" spans="1:2" ht="15.75" x14ac:dyDescent="0.25">
      <c r="A37" s="3">
        <v>1273</v>
      </c>
      <c r="B37" s="3">
        <v>38</v>
      </c>
    </row>
    <row r="38" spans="1:2" ht="15.75" x14ac:dyDescent="0.25">
      <c r="A38" s="3">
        <v>1287</v>
      </c>
      <c r="B38" s="3">
        <v>40</v>
      </c>
    </row>
    <row r="39" spans="1:2" ht="15.75" x14ac:dyDescent="0.25">
      <c r="A39" s="3">
        <v>1374</v>
      </c>
      <c r="B39" s="3">
        <v>37</v>
      </c>
    </row>
    <row r="40" spans="1:2" ht="15.75" x14ac:dyDescent="0.25">
      <c r="A40" s="3">
        <v>1128</v>
      </c>
      <c r="B40" s="3">
        <v>25</v>
      </c>
    </row>
    <row r="41" spans="1:2" ht="15.75" x14ac:dyDescent="0.25">
      <c r="A41" s="3">
        <v>1199</v>
      </c>
      <c r="B41" s="3">
        <v>41</v>
      </c>
    </row>
    <row r="42" spans="1:2" ht="15.75" x14ac:dyDescent="0.25">
      <c r="A42" s="3">
        <v>1415</v>
      </c>
      <c r="B42" s="3">
        <v>53</v>
      </c>
    </row>
    <row r="43" spans="1:2" ht="15.75" x14ac:dyDescent="0.25">
      <c r="A43" s="3">
        <v>1347</v>
      </c>
      <c r="B43" s="3">
        <v>50</v>
      </c>
    </row>
    <row r="44" spans="1:2" ht="15.75" x14ac:dyDescent="0.25">
      <c r="A44" s="3">
        <v>1381</v>
      </c>
      <c r="B44" s="3">
        <v>49</v>
      </c>
    </row>
    <row r="45" spans="1:2" ht="15.75" x14ac:dyDescent="0.25">
      <c r="A45" s="3">
        <v>1355</v>
      </c>
      <c r="B45" s="3">
        <v>49</v>
      </c>
    </row>
    <row r="46" spans="1:2" ht="15.75" x14ac:dyDescent="0.25">
      <c r="A46" s="3">
        <v>1307</v>
      </c>
      <c r="B46" s="3">
        <v>50</v>
      </c>
    </row>
    <row r="47" spans="1:2" ht="15.75" x14ac:dyDescent="0.25">
      <c r="A47" s="3">
        <v>1497</v>
      </c>
      <c r="B47" s="3">
        <v>42</v>
      </c>
    </row>
    <row r="48" spans="1:2" ht="15.75" x14ac:dyDescent="0.25">
      <c r="A48" s="3">
        <v>1061</v>
      </c>
      <c r="B48" s="3">
        <v>26</v>
      </c>
    </row>
    <row r="49" spans="1:2" ht="15.75" x14ac:dyDescent="0.25">
      <c r="A49" s="3">
        <v>1267</v>
      </c>
      <c r="B49" s="3">
        <v>45</v>
      </c>
    </row>
    <row r="50" spans="1:2" ht="15.75" x14ac:dyDescent="0.25">
      <c r="A50" s="3">
        <v>1332</v>
      </c>
      <c r="B50" s="3">
        <v>48</v>
      </c>
    </row>
    <row r="51" spans="1:2" ht="15.75" x14ac:dyDescent="0.25">
      <c r="A51" s="3">
        <v>1299</v>
      </c>
      <c r="B51" s="3">
        <v>44</v>
      </c>
    </row>
    <row r="52" spans="1:2" ht="15.75" x14ac:dyDescent="0.25">
      <c r="A52" s="3">
        <v>1318</v>
      </c>
      <c r="B52" s="3">
        <v>35</v>
      </c>
    </row>
    <row r="53" spans="1:2" ht="15.75" x14ac:dyDescent="0.25">
      <c r="A53" s="3">
        <v>1207</v>
      </c>
      <c r="B53" s="3">
        <v>35</v>
      </c>
    </row>
    <row r="54" spans="1:2" ht="15.75" x14ac:dyDescent="0.25">
      <c r="A54" s="3">
        <v>1257</v>
      </c>
      <c r="B54" s="3">
        <v>41</v>
      </c>
    </row>
    <row r="55" spans="1:2" ht="15.75" x14ac:dyDescent="0.25">
      <c r="A55" s="3">
        <v>1362</v>
      </c>
      <c r="B55" s="3">
        <v>49</v>
      </c>
    </row>
    <row r="56" spans="1:2" ht="15.75" x14ac:dyDescent="0.25">
      <c r="A56" s="3">
        <v>1281</v>
      </c>
      <c r="B56" s="3">
        <v>42</v>
      </c>
    </row>
    <row r="57" spans="1:2" ht="15.75" x14ac:dyDescent="0.25">
      <c r="A57" s="3">
        <v>1278</v>
      </c>
      <c r="B57" s="3">
        <v>30</v>
      </c>
    </row>
    <row r="58" spans="1:2" ht="15.75" x14ac:dyDescent="0.25">
      <c r="A58" s="3">
        <v>1247</v>
      </c>
      <c r="B58" s="3">
        <v>29</v>
      </c>
    </row>
    <row r="59" spans="1:2" ht="15.75" x14ac:dyDescent="0.25">
      <c r="A59" s="3">
        <v>1352</v>
      </c>
      <c r="B59" s="3">
        <v>46</v>
      </c>
    </row>
    <row r="60" spans="1:2" ht="15.75" x14ac:dyDescent="0.25">
      <c r="A60" s="3">
        <v>1369</v>
      </c>
      <c r="B60" s="3">
        <v>41</v>
      </c>
    </row>
    <row r="61" spans="1:2" ht="15.75" x14ac:dyDescent="0.25">
      <c r="A61" s="3">
        <v>1300</v>
      </c>
      <c r="B61" s="3">
        <v>52</v>
      </c>
    </row>
    <row r="62" spans="1:2" ht="15.75" x14ac:dyDescent="0.25">
      <c r="A62" s="3">
        <v>1320</v>
      </c>
      <c r="B62" s="3">
        <v>42</v>
      </c>
    </row>
    <row r="63" spans="1:2" ht="15.75" x14ac:dyDescent="0.25">
      <c r="A63" s="3">
        <v>1323</v>
      </c>
      <c r="B63" s="3">
        <v>43</v>
      </c>
    </row>
    <row r="64" spans="1:2" ht="15.75" x14ac:dyDescent="0.25">
      <c r="A64" s="3">
        <v>1265</v>
      </c>
      <c r="B64" s="3">
        <v>39</v>
      </c>
    </row>
    <row r="65" spans="1:2" ht="15.75" x14ac:dyDescent="0.25">
      <c r="A65" s="3">
        <v>1324</v>
      </c>
      <c r="B65" s="3">
        <v>48</v>
      </c>
    </row>
    <row r="66" spans="1:2" ht="15.75" x14ac:dyDescent="0.25">
      <c r="A66" s="3">
        <v>1362</v>
      </c>
      <c r="B66" s="3">
        <v>37</v>
      </c>
    </row>
    <row r="67" spans="1:2" ht="15.75" x14ac:dyDescent="0.25">
      <c r="A67" s="3">
        <v>1207</v>
      </c>
      <c r="B67" s="3">
        <v>27</v>
      </c>
    </row>
    <row r="68" spans="1:2" ht="15.75" x14ac:dyDescent="0.25">
      <c r="A68" s="3">
        <v>1237</v>
      </c>
      <c r="B68" s="3">
        <v>38</v>
      </c>
    </row>
    <row r="69" spans="1:2" ht="15.75" x14ac:dyDescent="0.25">
      <c r="A69" s="3">
        <v>1273</v>
      </c>
      <c r="B69" s="3">
        <v>46</v>
      </c>
    </row>
    <row r="70" spans="1:2" ht="15.75" x14ac:dyDescent="0.25">
      <c r="A70" s="3">
        <v>1453</v>
      </c>
      <c r="B70" s="3">
        <v>46</v>
      </c>
    </row>
    <row r="71" spans="1:2" ht="15.75" x14ac:dyDescent="0.25">
      <c r="A71" s="3">
        <v>1351</v>
      </c>
      <c r="B71" s="3">
        <v>48</v>
      </c>
    </row>
    <row r="72" spans="1:2" ht="15.75" x14ac:dyDescent="0.25">
      <c r="A72" s="3">
        <v>1500</v>
      </c>
      <c r="B72" s="3">
        <v>53</v>
      </c>
    </row>
    <row r="73" spans="1:2" ht="15.75" x14ac:dyDescent="0.25">
      <c r="A73" s="3">
        <v>1200</v>
      </c>
      <c r="B73" s="3">
        <v>29</v>
      </c>
    </row>
    <row r="74" spans="1:2" ht="15.75" x14ac:dyDescent="0.25">
      <c r="A74" s="3">
        <v>1374</v>
      </c>
      <c r="B74" s="3">
        <v>38</v>
      </c>
    </row>
    <row r="75" spans="1:2" ht="15.75" x14ac:dyDescent="0.25">
      <c r="A75" s="3">
        <v>1270</v>
      </c>
      <c r="B75" s="3">
        <v>33</v>
      </c>
    </row>
    <row r="76" spans="1:2" ht="15.75" x14ac:dyDescent="0.25">
      <c r="A76" s="3">
        <v>1441</v>
      </c>
      <c r="B76" s="3">
        <v>46</v>
      </c>
    </row>
    <row r="77" spans="1:2" ht="15.75" x14ac:dyDescent="0.25">
      <c r="A77" s="3">
        <v>1223</v>
      </c>
      <c r="B77" s="3">
        <v>33</v>
      </c>
    </row>
    <row r="78" spans="1:2" ht="15.75" x14ac:dyDescent="0.25">
      <c r="A78" s="3">
        <v>1372</v>
      </c>
      <c r="B78" s="3">
        <v>50</v>
      </c>
    </row>
    <row r="79" spans="1:2" ht="15.75" x14ac:dyDescent="0.25">
      <c r="A79" s="3">
        <v>1261</v>
      </c>
      <c r="B79" s="3">
        <v>41</v>
      </c>
    </row>
    <row r="80" spans="1:2" ht="15.75" x14ac:dyDescent="0.25">
      <c r="A80" s="3">
        <v>1252</v>
      </c>
      <c r="B80" s="3">
        <v>32</v>
      </c>
    </row>
    <row r="81" spans="1:2" ht="15.75" x14ac:dyDescent="0.25">
      <c r="A81" s="3">
        <v>1297</v>
      </c>
      <c r="B81" s="3">
        <v>44</v>
      </c>
    </row>
    <row r="82" spans="1:2" ht="15.75" x14ac:dyDescent="0.25">
      <c r="A82" s="3">
        <v>1178</v>
      </c>
      <c r="B82" s="3">
        <v>40</v>
      </c>
    </row>
    <row r="83" spans="1:2" ht="15.75" x14ac:dyDescent="0.25">
      <c r="A83" s="3">
        <v>1254</v>
      </c>
      <c r="B83" s="3">
        <v>49</v>
      </c>
    </row>
    <row r="84" spans="1:2" ht="15.75" x14ac:dyDescent="0.25">
      <c r="A84" s="3">
        <v>1218</v>
      </c>
      <c r="B84" s="3">
        <v>45</v>
      </c>
    </row>
    <row r="85" spans="1:2" ht="15.75" x14ac:dyDescent="0.25">
      <c r="A85" s="3">
        <v>1224</v>
      </c>
      <c r="B85" s="3">
        <v>33</v>
      </c>
    </row>
    <row r="86" spans="1:2" ht="15.75" x14ac:dyDescent="0.25">
      <c r="A86" s="3">
        <v>1292</v>
      </c>
      <c r="B86" s="3">
        <v>46</v>
      </c>
    </row>
    <row r="87" spans="1:2" ht="15.75" x14ac:dyDescent="0.25">
      <c r="A87" s="3">
        <v>1414</v>
      </c>
      <c r="B87" s="3">
        <v>44</v>
      </c>
    </row>
    <row r="88" spans="1:2" ht="15.75" x14ac:dyDescent="0.25">
      <c r="A88" s="3">
        <v>1248</v>
      </c>
      <c r="B88" s="3">
        <v>44</v>
      </c>
    </row>
    <row r="89" spans="1:2" ht="15.75" x14ac:dyDescent="0.25">
      <c r="A89" s="3">
        <v>1330</v>
      </c>
      <c r="B89" s="3">
        <v>45</v>
      </c>
    </row>
    <row r="90" spans="1:2" ht="15.75" x14ac:dyDescent="0.25">
      <c r="A90" s="3">
        <v>1183</v>
      </c>
      <c r="B90" s="3">
        <v>36</v>
      </c>
    </row>
    <row r="91" spans="1:2" ht="15.75" x14ac:dyDescent="0.25">
      <c r="A91" s="3">
        <v>1438</v>
      </c>
      <c r="B91" s="3">
        <v>38</v>
      </c>
    </row>
    <row r="92" spans="1:2" ht="15.75" x14ac:dyDescent="0.25">
      <c r="A92" s="3">
        <v>1208</v>
      </c>
      <c r="B92" s="3">
        <v>34</v>
      </c>
    </row>
    <row r="93" spans="1:2" ht="15.75" x14ac:dyDescent="0.25">
      <c r="A93" s="3">
        <v>1307</v>
      </c>
      <c r="B93" s="3">
        <v>39</v>
      </c>
    </row>
    <row r="94" spans="1:2" ht="15.75" x14ac:dyDescent="0.25">
      <c r="A94" s="3">
        <v>1310</v>
      </c>
      <c r="B94" s="3">
        <v>43</v>
      </c>
    </row>
    <row r="95" spans="1:2" ht="15.75" x14ac:dyDescent="0.25">
      <c r="A95" s="3">
        <v>1343</v>
      </c>
      <c r="B95" s="3">
        <v>43</v>
      </c>
    </row>
    <row r="96" spans="1:2" ht="15.75" x14ac:dyDescent="0.25">
      <c r="A96" s="3">
        <v>1240</v>
      </c>
      <c r="B96" s="3">
        <v>33</v>
      </c>
    </row>
    <row r="97" spans="1:2" ht="15.75" x14ac:dyDescent="0.25">
      <c r="A97" s="3">
        <v>1338</v>
      </c>
      <c r="B97" s="3">
        <v>49</v>
      </c>
    </row>
    <row r="98" spans="1:2" ht="15.75" x14ac:dyDescent="0.25">
      <c r="A98" s="3">
        <v>1289</v>
      </c>
      <c r="B98" s="3">
        <v>43</v>
      </c>
    </row>
    <row r="99" spans="1:2" ht="15.75" x14ac:dyDescent="0.25">
      <c r="A99" s="3">
        <v>1352</v>
      </c>
      <c r="B99" s="3">
        <v>43</v>
      </c>
    </row>
    <row r="100" spans="1:2" ht="15.75" x14ac:dyDescent="0.25">
      <c r="A100" s="3">
        <v>1325</v>
      </c>
      <c r="B100" s="3">
        <v>48</v>
      </c>
    </row>
    <row r="101" spans="1:2" ht="15.75" x14ac:dyDescent="0.25">
      <c r="A101" s="3">
        <v>1385</v>
      </c>
      <c r="B101" s="3">
        <v>44</v>
      </c>
    </row>
    <row r="102" spans="1:2" ht="15.75" x14ac:dyDescent="0.25">
      <c r="A102" s="1"/>
      <c r="B10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2"/>
  <sheetViews>
    <sheetView workbookViewId="0">
      <selection activeCell="AQ67" sqref="AQ67"/>
    </sheetView>
  </sheetViews>
  <sheetFormatPr defaultRowHeight="15" x14ac:dyDescent="0.25"/>
  <cols>
    <col min="1" max="1" width="15.28515625" bestFit="1" customWidth="1"/>
    <col min="2" max="2" width="16.7109375" bestFit="1" customWidth="1"/>
    <col min="3" max="3" width="17.85546875" bestFit="1" customWidth="1"/>
  </cols>
  <sheetData>
    <row r="1" spans="1:3" ht="15.75" x14ac:dyDescent="0.25">
      <c r="A1" s="2" t="s">
        <v>0</v>
      </c>
      <c r="B1" s="2" t="s">
        <v>1</v>
      </c>
      <c r="C1" s="2" t="s">
        <v>30</v>
      </c>
    </row>
    <row r="2" spans="1:3" ht="15.75" x14ac:dyDescent="0.25">
      <c r="A2" s="3">
        <v>1330</v>
      </c>
      <c r="B2" s="3">
        <v>47</v>
      </c>
      <c r="C2" s="3">
        <f>B2^2</f>
        <v>2209</v>
      </c>
    </row>
    <row r="3" spans="1:3" ht="15.75" x14ac:dyDescent="0.25">
      <c r="A3" s="3">
        <v>1390</v>
      </c>
      <c r="B3" s="3">
        <v>40</v>
      </c>
      <c r="C3" s="3">
        <f t="shared" ref="C3:C66" si="0">B3^2</f>
        <v>1600</v>
      </c>
    </row>
    <row r="4" spans="1:3" ht="15.75" x14ac:dyDescent="0.25">
      <c r="A4" s="3">
        <v>1337</v>
      </c>
      <c r="B4" s="3">
        <v>35</v>
      </c>
      <c r="C4" s="3">
        <f t="shared" si="0"/>
        <v>1225</v>
      </c>
    </row>
    <row r="5" spans="1:3" ht="15.75" x14ac:dyDescent="0.25">
      <c r="A5" s="3">
        <v>1317</v>
      </c>
      <c r="B5" s="3">
        <v>37</v>
      </c>
      <c r="C5" s="3">
        <f t="shared" si="0"/>
        <v>1369</v>
      </c>
    </row>
    <row r="6" spans="1:3" ht="15.75" x14ac:dyDescent="0.25">
      <c r="A6" s="3">
        <v>1356</v>
      </c>
      <c r="B6" s="3">
        <v>37</v>
      </c>
      <c r="C6" s="3">
        <f t="shared" si="0"/>
        <v>1369</v>
      </c>
    </row>
    <row r="7" spans="1:3" ht="15.75" x14ac:dyDescent="0.25">
      <c r="A7" s="3">
        <v>1308</v>
      </c>
      <c r="B7" s="3">
        <v>39</v>
      </c>
      <c r="C7" s="3">
        <f t="shared" si="0"/>
        <v>1521</v>
      </c>
    </row>
    <row r="8" spans="1:3" ht="15.75" x14ac:dyDescent="0.25">
      <c r="A8" s="3">
        <v>1257</v>
      </c>
      <c r="B8" s="3">
        <v>28</v>
      </c>
      <c r="C8" s="3">
        <f t="shared" si="0"/>
        <v>784</v>
      </c>
    </row>
    <row r="9" spans="1:3" ht="15.75" x14ac:dyDescent="0.25">
      <c r="A9" s="3">
        <v>1351</v>
      </c>
      <c r="B9" s="3">
        <v>39</v>
      </c>
      <c r="C9" s="3">
        <f t="shared" si="0"/>
        <v>1521</v>
      </c>
    </row>
    <row r="10" spans="1:3" ht="15.75" x14ac:dyDescent="0.25">
      <c r="A10" s="3">
        <v>1078</v>
      </c>
      <c r="B10" s="3">
        <v>34</v>
      </c>
      <c r="C10" s="3">
        <f t="shared" si="0"/>
        <v>1156</v>
      </c>
    </row>
    <row r="11" spans="1:3" ht="15.75" x14ac:dyDescent="0.25">
      <c r="A11" s="3">
        <v>1368</v>
      </c>
      <c r="B11" s="3">
        <v>50</v>
      </c>
      <c r="C11" s="3">
        <f t="shared" si="0"/>
        <v>2500</v>
      </c>
    </row>
    <row r="12" spans="1:3" ht="15.75" x14ac:dyDescent="0.25">
      <c r="A12" s="3">
        <v>1252</v>
      </c>
      <c r="B12" s="3">
        <v>38</v>
      </c>
      <c r="C12" s="3">
        <f t="shared" si="0"/>
        <v>1444</v>
      </c>
    </row>
    <row r="13" spans="1:3" ht="15.75" x14ac:dyDescent="0.25">
      <c r="A13" s="3">
        <v>1452</v>
      </c>
      <c r="B13" s="3">
        <v>45</v>
      </c>
      <c r="C13" s="3">
        <f t="shared" si="0"/>
        <v>2025</v>
      </c>
    </row>
    <row r="14" spans="1:3" ht="15.75" x14ac:dyDescent="0.25">
      <c r="A14" s="3">
        <v>1213</v>
      </c>
      <c r="B14" s="3">
        <v>30</v>
      </c>
      <c r="C14" s="3">
        <f t="shared" si="0"/>
        <v>900</v>
      </c>
    </row>
    <row r="15" spans="1:3" ht="15.75" x14ac:dyDescent="0.25">
      <c r="A15" s="3">
        <v>1229</v>
      </c>
      <c r="B15" s="3">
        <v>36</v>
      </c>
      <c r="C15" s="3">
        <f t="shared" si="0"/>
        <v>1296</v>
      </c>
    </row>
    <row r="16" spans="1:3" ht="15.75" x14ac:dyDescent="0.25">
      <c r="A16" s="3">
        <v>1289</v>
      </c>
      <c r="B16" s="3">
        <v>53</v>
      </c>
      <c r="C16" s="3">
        <f t="shared" si="0"/>
        <v>2809</v>
      </c>
    </row>
    <row r="17" spans="1:3" ht="15.75" x14ac:dyDescent="0.25">
      <c r="A17" s="3">
        <v>1427</v>
      </c>
      <c r="B17" s="3">
        <v>41</v>
      </c>
      <c r="C17" s="3">
        <f t="shared" si="0"/>
        <v>1681</v>
      </c>
    </row>
    <row r="18" spans="1:3" ht="15.75" x14ac:dyDescent="0.25">
      <c r="A18" s="3">
        <v>1339</v>
      </c>
      <c r="B18" s="3">
        <v>34</v>
      </c>
      <c r="C18" s="3">
        <f t="shared" si="0"/>
        <v>1156</v>
      </c>
    </row>
    <row r="19" spans="1:3" ht="15.75" x14ac:dyDescent="0.25">
      <c r="A19" s="3">
        <v>1343</v>
      </c>
      <c r="B19" s="3">
        <v>38</v>
      </c>
      <c r="C19" s="3">
        <f t="shared" si="0"/>
        <v>1444</v>
      </c>
    </row>
    <row r="20" spans="1:3" ht="15.75" x14ac:dyDescent="0.25">
      <c r="A20" s="3">
        <v>1362</v>
      </c>
      <c r="B20" s="3">
        <v>49</v>
      </c>
      <c r="C20" s="3">
        <f t="shared" si="0"/>
        <v>2401</v>
      </c>
    </row>
    <row r="21" spans="1:3" ht="15.75" x14ac:dyDescent="0.25">
      <c r="A21" s="3">
        <v>1301</v>
      </c>
      <c r="B21" s="3">
        <v>34</v>
      </c>
      <c r="C21" s="3">
        <f t="shared" si="0"/>
        <v>1156</v>
      </c>
    </row>
    <row r="22" spans="1:3" ht="15.75" x14ac:dyDescent="0.25">
      <c r="A22" s="3">
        <v>1293</v>
      </c>
      <c r="B22" s="3">
        <v>37</v>
      </c>
      <c r="C22" s="3">
        <f t="shared" si="0"/>
        <v>1369</v>
      </c>
    </row>
    <row r="23" spans="1:3" ht="15.75" x14ac:dyDescent="0.25">
      <c r="A23" s="3">
        <v>1270</v>
      </c>
      <c r="B23" s="3">
        <v>29</v>
      </c>
      <c r="C23" s="3">
        <f t="shared" si="0"/>
        <v>841</v>
      </c>
    </row>
    <row r="24" spans="1:3" ht="15.75" x14ac:dyDescent="0.25">
      <c r="A24" s="3">
        <v>1276</v>
      </c>
      <c r="B24" s="3">
        <v>44</v>
      </c>
      <c r="C24" s="3">
        <f t="shared" si="0"/>
        <v>1936</v>
      </c>
    </row>
    <row r="25" spans="1:3" ht="15.75" x14ac:dyDescent="0.25">
      <c r="A25" s="3">
        <v>1375</v>
      </c>
      <c r="B25" s="3">
        <v>38</v>
      </c>
      <c r="C25" s="3">
        <f t="shared" si="0"/>
        <v>1444</v>
      </c>
    </row>
    <row r="26" spans="1:3" ht="15.75" x14ac:dyDescent="0.25">
      <c r="A26" s="3">
        <v>1484</v>
      </c>
      <c r="B26" s="3">
        <v>47</v>
      </c>
      <c r="C26" s="3">
        <f t="shared" si="0"/>
        <v>2209</v>
      </c>
    </row>
    <row r="27" spans="1:3" ht="15.75" x14ac:dyDescent="0.25">
      <c r="A27" s="3">
        <v>1413</v>
      </c>
      <c r="B27" s="3">
        <v>53</v>
      </c>
      <c r="C27" s="3">
        <f t="shared" si="0"/>
        <v>2809</v>
      </c>
    </row>
    <row r="28" spans="1:3" ht="15.75" x14ac:dyDescent="0.25">
      <c r="A28" s="3">
        <v>1298</v>
      </c>
      <c r="B28" s="3">
        <v>36</v>
      </c>
      <c r="C28" s="3">
        <f t="shared" si="0"/>
        <v>1296</v>
      </c>
    </row>
    <row r="29" spans="1:3" ht="15.75" x14ac:dyDescent="0.25">
      <c r="A29" s="3">
        <v>1419</v>
      </c>
      <c r="B29" s="3">
        <v>49</v>
      </c>
      <c r="C29" s="3">
        <f t="shared" si="0"/>
        <v>2401</v>
      </c>
    </row>
    <row r="30" spans="1:3" ht="15.75" x14ac:dyDescent="0.25">
      <c r="A30" s="3">
        <v>1330</v>
      </c>
      <c r="B30" s="3">
        <v>51</v>
      </c>
      <c r="C30" s="3">
        <f t="shared" si="0"/>
        <v>2601</v>
      </c>
    </row>
    <row r="31" spans="1:3" ht="15.75" x14ac:dyDescent="0.25">
      <c r="A31" s="3">
        <v>1268</v>
      </c>
      <c r="B31" s="3">
        <v>49</v>
      </c>
      <c r="C31" s="3">
        <f t="shared" si="0"/>
        <v>2401</v>
      </c>
    </row>
    <row r="32" spans="1:3" ht="15.75" x14ac:dyDescent="0.25">
      <c r="A32" s="3">
        <v>1274</v>
      </c>
      <c r="B32" s="3">
        <v>36</v>
      </c>
      <c r="C32" s="3">
        <f t="shared" si="0"/>
        <v>1296</v>
      </c>
    </row>
    <row r="33" spans="1:3" ht="15.75" x14ac:dyDescent="0.25">
      <c r="A33" s="3">
        <v>1387</v>
      </c>
      <c r="B33" s="3">
        <v>45</v>
      </c>
      <c r="C33" s="3">
        <f t="shared" si="0"/>
        <v>2025</v>
      </c>
    </row>
    <row r="34" spans="1:3" ht="15.75" x14ac:dyDescent="0.25">
      <c r="A34" s="3">
        <v>1325</v>
      </c>
      <c r="B34" s="3">
        <v>47</v>
      </c>
      <c r="C34" s="3">
        <f t="shared" si="0"/>
        <v>2209</v>
      </c>
    </row>
    <row r="35" spans="1:3" ht="15.75" x14ac:dyDescent="0.25">
      <c r="A35" s="3">
        <v>1322</v>
      </c>
      <c r="B35" s="3">
        <v>37</v>
      </c>
      <c r="C35" s="3">
        <f t="shared" si="0"/>
        <v>1369</v>
      </c>
    </row>
    <row r="36" spans="1:3" ht="15.75" x14ac:dyDescent="0.25">
      <c r="A36" s="3">
        <v>1399</v>
      </c>
      <c r="B36" s="3">
        <v>42</v>
      </c>
      <c r="C36" s="3">
        <f t="shared" si="0"/>
        <v>1764</v>
      </c>
    </row>
    <row r="37" spans="1:3" ht="15.75" x14ac:dyDescent="0.25">
      <c r="A37" s="3">
        <v>1273</v>
      </c>
      <c r="B37" s="3">
        <v>38</v>
      </c>
      <c r="C37" s="3">
        <f t="shared" si="0"/>
        <v>1444</v>
      </c>
    </row>
    <row r="38" spans="1:3" ht="15.75" x14ac:dyDescent="0.25">
      <c r="A38" s="3">
        <v>1287</v>
      </c>
      <c r="B38" s="3">
        <v>40</v>
      </c>
      <c r="C38" s="3">
        <f t="shared" si="0"/>
        <v>1600</v>
      </c>
    </row>
    <row r="39" spans="1:3" ht="15.75" x14ac:dyDescent="0.25">
      <c r="A39" s="3">
        <v>1374</v>
      </c>
      <c r="B39" s="3">
        <v>37</v>
      </c>
      <c r="C39" s="3">
        <f t="shared" si="0"/>
        <v>1369</v>
      </c>
    </row>
    <row r="40" spans="1:3" ht="15.75" x14ac:dyDescent="0.25">
      <c r="A40" s="3">
        <v>1128</v>
      </c>
      <c r="B40" s="3">
        <v>25</v>
      </c>
      <c r="C40" s="3">
        <f t="shared" si="0"/>
        <v>625</v>
      </c>
    </row>
    <row r="41" spans="1:3" ht="15.75" x14ac:dyDescent="0.25">
      <c r="A41" s="3">
        <v>1199</v>
      </c>
      <c r="B41" s="3">
        <v>41</v>
      </c>
      <c r="C41" s="3">
        <f t="shared" si="0"/>
        <v>1681</v>
      </c>
    </row>
    <row r="42" spans="1:3" ht="15.75" x14ac:dyDescent="0.25">
      <c r="A42" s="3">
        <v>1415</v>
      </c>
      <c r="B42" s="3">
        <v>53</v>
      </c>
      <c r="C42" s="3">
        <f t="shared" si="0"/>
        <v>2809</v>
      </c>
    </row>
    <row r="43" spans="1:3" ht="15.75" x14ac:dyDescent="0.25">
      <c r="A43" s="3">
        <v>1347</v>
      </c>
      <c r="B43" s="3">
        <v>50</v>
      </c>
      <c r="C43" s="3">
        <f t="shared" si="0"/>
        <v>2500</v>
      </c>
    </row>
    <row r="44" spans="1:3" ht="15.75" x14ac:dyDescent="0.25">
      <c r="A44" s="3">
        <v>1381</v>
      </c>
      <c r="B44" s="3">
        <v>49</v>
      </c>
      <c r="C44" s="3">
        <f t="shared" si="0"/>
        <v>2401</v>
      </c>
    </row>
    <row r="45" spans="1:3" ht="15.75" x14ac:dyDescent="0.25">
      <c r="A45" s="3">
        <v>1355</v>
      </c>
      <c r="B45" s="3">
        <v>49</v>
      </c>
      <c r="C45" s="3">
        <f t="shared" si="0"/>
        <v>2401</v>
      </c>
    </row>
    <row r="46" spans="1:3" ht="15.75" x14ac:dyDescent="0.25">
      <c r="A46" s="3">
        <v>1307</v>
      </c>
      <c r="B46" s="3">
        <v>50</v>
      </c>
      <c r="C46" s="3">
        <f t="shared" si="0"/>
        <v>2500</v>
      </c>
    </row>
    <row r="47" spans="1:3" ht="15.75" x14ac:dyDescent="0.25">
      <c r="A47" s="3">
        <v>1497</v>
      </c>
      <c r="B47" s="3">
        <v>42</v>
      </c>
      <c r="C47" s="3">
        <f t="shared" si="0"/>
        <v>1764</v>
      </c>
    </row>
    <row r="48" spans="1:3" ht="15.75" x14ac:dyDescent="0.25">
      <c r="A48" s="3">
        <v>1061</v>
      </c>
      <c r="B48" s="3">
        <v>26</v>
      </c>
      <c r="C48" s="3">
        <f t="shared" si="0"/>
        <v>676</v>
      </c>
    </row>
    <row r="49" spans="1:3" ht="15.75" x14ac:dyDescent="0.25">
      <c r="A49" s="3">
        <v>1267</v>
      </c>
      <c r="B49" s="3">
        <v>45</v>
      </c>
      <c r="C49" s="3">
        <f t="shared" si="0"/>
        <v>2025</v>
      </c>
    </row>
    <row r="50" spans="1:3" ht="15.75" x14ac:dyDescent="0.25">
      <c r="A50" s="3">
        <v>1332</v>
      </c>
      <c r="B50" s="3">
        <v>48</v>
      </c>
      <c r="C50" s="3">
        <f t="shared" si="0"/>
        <v>2304</v>
      </c>
    </row>
    <row r="51" spans="1:3" ht="15.75" x14ac:dyDescent="0.25">
      <c r="A51" s="3">
        <v>1299</v>
      </c>
      <c r="B51" s="3">
        <v>44</v>
      </c>
      <c r="C51" s="3">
        <f t="shared" si="0"/>
        <v>1936</v>
      </c>
    </row>
    <row r="52" spans="1:3" ht="15.75" x14ac:dyDescent="0.25">
      <c r="A52" s="3">
        <v>1318</v>
      </c>
      <c r="B52" s="3">
        <v>35</v>
      </c>
      <c r="C52" s="3">
        <f t="shared" si="0"/>
        <v>1225</v>
      </c>
    </row>
    <row r="53" spans="1:3" ht="15.75" x14ac:dyDescent="0.25">
      <c r="A53" s="3">
        <v>1207</v>
      </c>
      <c r="B53" s="3">
        <v>35</v>
      </c>
      <c r="C53" s="3">
        <f t="shared" si="0"/>
        <v>1225</v>
      </c>
    </row>
    <row r="54" spans="1:3" ht="15.75" x14ac:dyDescent="0.25">
      <c r="A54" s="3">
        <v>1257</v>
      </c>
      <c r="B54" s="3">
        <v>41</v>
      </c>
      <c r="C54" s="3">
        <f t="shared" si="0"/>
        <v>1681</v>
      </c>
    </row>
    <row r="55" spans="1:3" ht="15.75" x14ac:dyDescent="0.25">
      <c r="A55" s="3">
        <v>1362</v>
      </c>
      <c r="B55" s="3">
        <v>49</v>
      </c>
      <c r="C55" s="3">
        <f t="shared" si="0"/>
        <v>2401</v>
      </c>
    </row>
    <row r="56" spans="1:3" ht="15.75" x14ac:dyDescent="0.25">
      <c r="A56" s="3">
        <v>1281</v>
      </c>
      <c r="B56" s="3">
        <v>42</v>
      </c>
      <c r="C56" s="3">
        <f t="shared" si="0"/>
        <v>1764</v>
      </c>
    </row>
    <row r="57" spans="1:3" ht="15.75" x14ac:dyDescent="0.25">
      <c r="A57" s="3">
        <v>1278</v>
      </c>
      <c r="B57" s="3">
        <v>30</v>
      </c>
      <c r="C57" s="3">
        <f t="shared" si="0"/>
        <v>900</v>
      </c>
    </row>
    <row r="58" spans="1:3" ht="15.75" x14ac:dyDescent="0.25">
      <c r="A58" s="3">
        <v>1247</v>
      </c>
      <c r="B58" s="3">
        <v>29</v>
      </c>
      <c r="C58" s="3">
        <f t="shared" si="0"/>
        <v>841</v>
      </c>
    </row>
    <row r="59" spans="1:3" ht="15.75" x14ac:dyDescent="0.25">
      <c r="A59" s="3">
        <v>1352</v>
      </c>
      <c r="B59" s="3">
        <v>46</v>
      </c>
      <c r="C59" s="3">
        <f t="shared" si="0"/>
        <v>2116</v>
      </c>
    </row>
    <row r="60" spans="1:3" ht="15.75" x14ac:dyDescent="0.25">
      <c r="A60" s="3">
        <v>1369</v>
      </c>
      <c r="B60" s="3">
        <v>41</v>
      </c>
      <c r="C60" s="3">
        <f t="shared" si="0"/>
        <v>1681</v>
      </c>
    </row>
    <row r="61" spans="1:3" ht="15.75" x14ac:dyDescent="0.25">
      <c r="A61" s="3">
        <v>1300</v>
      </c>
      <c r="B61" s="3">
        <v>52</v>
      </c>
      <c r="C61" s="3">
        <f t="shared" si="0"/>
        <v>2704</v>
      </c>
    </row>
    <row r="62" spans="1:3" ht="15.75" x14ac:dyDescent="0.25">
      <c r="A62" s="3">
        <v>1320</v>
      </c>
      <c r="B62" s="3">
        <v>42</v>
      </c>
      <c r="C62" s="3">
        <f t="shared" si="0"/>
        <v>1764</v>
      </c>
    </row>
    <row r="63" spans="1:3" ht="15.75" x14ac:dyDescent="0.25">
      <c r="A63" s="3">
        <v>1323</v>
      </c>
      <c r="B63" s="3">
        <v>43</v>
      </c>
      <c r="C63" s="3">
        <f t="shared" si="0"/>
        <v>1849</v>
      </c>
    </row>
    <row r="64" spans="1:3" ht="15.75" x14ac:dyDescent="0.25">
      <c r="A64" s="3">
        <v>1265</v>
      </c>
      <c r="B64" s="3">
        <v>39</v>
      </c>
      <c r="C64" s="3">
        <f t="shared" si="0"/>
        <v>1521</v>
      </c>
    </row>
    <row r="65" spans="1:3" ht="15.75" x14ac:dyDescent="0.25">
      <c r="A65" s="3">
        <v>1324</v>
      </c>
      <c r="B65" s="3">
        <v>48</v>
      </c>
      <c r="C65" s="3">
        <f t="shared" si="0"/>
        <v>2304</v>
      </c>
    </row>
    <row r="66" spans="1:3" ht="15.75" x14ac:dyDescent="0.25">
      <c r="A66" s="3">
        <v>1362</v>
      </c>
      <c r="B66" s="3">
        <v>37</v>
      </c>
      <c r="C66" s="3">
        <f t="shared" si="0"/>
        <v>1369</v>
      </c>
    </row>
    <row r="67" spans="1:3" ht="15.75" x14ac:dyDescent="0.25">
      <c r="A67" s="3">
        <v>1207</v>
      </c>
      <c r="B67" s="3">
        <v>27</v>
      </c>
      <c r="C67" s="3">
        <f t="shared" ref="C67:C101" si="1">B67^2</f>
        <v>729</v>
      </c>
    </row>
    <row r="68" spans="1:3" ht="15.75" x14ac:dyDescent="0.25">
      <c r="A68" s="3">
        <v>1237</v>
      </c>
      <c r="B68" s="3">
        <v>38</v>
      </c>
      <c r="C68" s="3">
        <f t="shared" si="1"/>
        <v>1444</v>
      </c>
    </row>
    <row r="69" spans="1:3" ht="15.75" x14ac:dyDescent="0.25">
      <c r="A69" s="3">
        <v>1273</v>
      </c>
      <c r="B69" s="3">
        <v>46</v>
      </c>
      <c r="C69" s="3">
        <f t="shared" si="1"/>
        <v>2116</v>
      </c>
    </row>
    <row r="70" spans="1:3" ht="15.75" x14ac:dyDescent="0.25">
      <c r="A70" s="3">
        <v>1453</v>
      </c>
      <c r="B70" s="3">
        <v>46</v>
      </c>
      <c r="C70" s="3">
        <f t="shared" si="1"/>
        <v>2116</v>
      </c>
    </row>
    <row r="71" spans="1:3" ht="15.75" x14ac:dyDescent="0.25">
      <c r="A71" s="3">
        <v>1351</v>
      </c>
      <c r="B71" s="3">
        <v>48</v>
      </c>
      <c r="C71" s="3">
        <f t="shared" si="1"/>
        <v>2304</v>
      </c>
    </row>
    <row r="72" spans="1:3" ht="15.75" x14ac:dyDescent="0.25">
      <c r="A72" s="3">
        <v>1500</v>
      </c>
      <c r="B72" s="3">
        <v>53</v>
      </c>
      <c r="C72" s="3">
        <f t="shared" si="1"/>
        <v>2809</v>
      </c>
    </row>
    <row r="73" spans="1:3" ht="15.75" x14ac:dyDescent="0.25">
      <c r="A73" s="3">
        <v>1200</v>
      </c>
      <c r="B73" s="3">
        <v>29</v>
      </c>
      <c r="C73" s="3">
        <f t="shared" si="1"/>
        <v>841</v>
      </c>
    </row>
    <row r="74" spans="1:3" ht="15.75" x14ac:dyDescent="0.25">
      <c r="A74" s="3">
        <v>1374</v>
      </c>
      <c r="B74" s="3">
        <v>38</v>
      </c>
      <c r="C74" s="3">
        <f t="shared" si="1"/>
        <v>1444</v>
      </c>
    </row>
    <row r="75" spans="1:3" ht="15.75" x14ac:dyDescent="0.25">
      <c r="A75" s="3">
        <v>1270</v>
      </c>
      <c r="B75" s="3">
        <v>33</v>
      </c>
      <c r="C75" s="3">
        <f t="shared" si="1"/>
        <v>1089</v>
      </c>
    </row>
    <row r="76" spans="1:3" ht="15.75" x14ac:dyDescent="0.25">
      <c r="A76" s="3">
        <v>1441</v>
      </c>
      <c r="B76" s="3">
        <v>46</v>
      </c>
      <c r="C76" s="3">
        <f t="shared" si="1"/>
        <v>2116</v>
      </c>
    </row>
    <row r="77" spans="1:3" ht="15.75" x14ac:dyDescent="0.25">
      <c r="A77" s="3">
        <v>1223</v>
      </c>
      <c r="B77" s="3">
        <v>33</v>
      </c>
      <c r="C77" s="3">
        <f t="shared" si="1"/>
        <v>1089</v>
      </c>
    </row>
    <row r="78" spans="1:3" ht="15.75" x14ac:dyDescent="0.25">
      <c r="A78" s="3">
        <v>1372</v>
      </c>
      <c r="B78" s="3">
        <v>50</v>
      </c>
      <c r="C78" s="3">
        <f t="shared" si="1"/>
        <v>2500</v>
      </c>
    </row>
    <row r="79" spans="1:3" ht="15.75" x14ac:dyDescent="0.25">
      <c r="A79" s="3">
        <v>1261</v>
      </c>
      <c r="B79" s="3">
        <v>41</v>
      </c>
      <c r="C79" s="3">
        <f t="shared" si="1"/>
        <v>1681</v>
      </c>
    </row>
    <row r="80" spans="1:3" ht="15.75" x14ac:dyDescent="0.25">
      <c r="A80" s="3">
        <v>1252</v>
      </c>
      <c r="B80" s="3">
        <v>32</v>
      </c>
      <c r="C80" s="3">
        <f t="shared" si="1"/>
        <v>1024</v>
      </c>
    </row>
    <row r="81" spans="1:3" ht="15.75" x14ac:dyDescent="0.25">
      <c r="A81" s="3">
        <v>1297</v>
      </c>
      <c r="B81" s="3">
        <v>44</v>
      </c>
      <c r="C81" s="3">
        <f t="shared" si="1"/>
        <v>1936</v>
      </c>
    </row>
    <row r="82" spans="1:3" ht="15.75" x14ac:dyDescent="0.25">
      <c r="A82" s="3">
        <v>1178</v>
      </c>
      <c r="B82" s="3">
        <v>40</v>
      </c>
      <c r="C82" s="3">
        <f t="shared" si="1"/>
        <v>1600</v>
      </c>
    </row>
    <row r="83" spans="1:3" ht="15.75" x14ac:dyDescent="0.25">
      <c r="A83" s="3">
        <v>1254</v>
      </c>
      <c r="B83" s="3">
        <v>49</v>
      </c>
      <c r="C83" s="3">
        <f t="shared" si="1"/>
        <v>2401</v>
      </c>
    </row>
    <row r="84" spans="1:3" ht="15.75" x14ac:dyDescent="0.25">
      <c r="A84" s="3">
        <v>1218</v>
      </c>
      <c r="B84" s="3">
        <v>45</v>
      </c>
      <c r="C84" s="3">
        <f t="shared" si="1"/>
        <v>2025</v>
      </c>
    </row>
    <row r="85" spans="1:3" ht="15.75" x14ac:dyDescent="0.25">
      <c r="A85" s="3">
        <v>1224</v>
      </c>
      <c r="B85" s="3">
        <v>33</v>
      </c>
      <c r="C85" s="3">
        <f t="shared" si="1"/>
        <v>1089</v>
      </c>
    </row>
    <row r="86" spans="1:3" ht="15.75" x14ac:dyDescent="0.25">
      <c r="A86" s="3">
        <v>1292</v>
      </c>
      <c r="B86" s="3">
        <v>46</v>
      </c>
      <c r="C86" s="3">
        <f t="shared" si="1"/>
        <v>2116</v>
      </c>
    </row>
    <row r="87" spans="1:3" ht="15.75" x14ac:dyDescent="0.25">
      <c r="A87" s="3">
        <v>1414</v>
      </c>
      <c r="B87" s="3">
        <v>44</v>
      </c>
      <c r="C87" s="3">
        <f t="shared" si="1"/>
        <v>1936</v>
      </c>
    </row>
    <row r="88" spans="1:3" ht="15.75" x14ac:dyDescent="0.25">
      <c r="A88" s="3">
        <v>1248</v>
      </c>
      <c r="B88" s="3">
        <v>44</v>
      </c>
      <c r="C88" s="3">
        <f t="shared" si="1"/>
        <v>1936</v>
      </c>
    </row>
    <row r="89" spans="1:3" ht="15.75" x14ac:dyDescent="0.25">
      <c r="A89" s="3">
        <v>1330</v>
      </c>
      <c r="B89" s="3">
        <v>45</v>
      </c>
      <c r="C89" s="3">
        <f t="shared" si="1"/>
        <v>2025</v>
      </c>
    </row>
    <row r="90" spans="1:3" ht="15.75" x14ac:dyDescent="0.25">
      <c r="A90" s="3">
        <v>1183</v>
      </c>
      <c r="B90" s="3">
        <v>36</v>
      </c>
      <c r="C90" s="3">
        <f t="shared" si="1"/>
        <v>1296</v>
      </c>
    </row>
    <row r="91" spans="1:3" ht="15.75" x14ac:dyDescent="0.25">
      <c r="A91" s="3">
        <v>1438</v>
      </c>
      <c r="B91" s="3">
        <v>38</v>
      </c>
      <c r="C91" s="3">
        <f t="shared" si="1"/>
        <v>1444</v>
      </c>
    </row>
    <row r="92" spans="1:3" ht="15.75" x14ac:dyDescent="0.25">
      <c r="A92" s="3">
        <v>1208</v>
      </c>
      <c r="B92" s="3">
        <v>34</v>
      </c>
      <c r="C92" s="3">
        <f t="shared" si="1"/>
        <v>1156</v>
      </c>
    </row>
    <row r="93" spans="1:3" ht="15.75" x14ac:dyDescent="0.25">
      <c r="A93" s="3">
        <v>1307</v>
      </c>
      <c r="B93" s="3">
        <v>39</v>
      </c>
      <c r="C93" s="3">
        <f t="shared" si="1"/>
        <v>1521</v>
      </c>
    </row>
    <row r="94" spans="1:3" ht="15.75" x14ac:dyDescent="0.25">
      <c r="A94" s="3">
        <v>1310</v>
      </c>
      <c r="B94" s="3">
        <v>43</v>
      </c>
      <c r="C94" s="3">
        <f t="shared" si="1"/>
        <v>1849</v>
      </c>
    </row>
    <row r="95" spans="1:3" ht="15.75" x14ac:dyDescent="0.25">
      <c r="A95" s="3">
        <v>1343</v>
      </c>
      <c r="B95" s="3">
        <v>43</v>
      </c>
      <c r="C95" s="3">
        <f t="shared" si="1"/>
        <v>1849</v>
      </c>
    </row>
    <row r="96" spans="1:3" ht="15.75" x14ac:dyDescent="0.25">
      <c r="A96" s="3">
        <v>1240</v>
      </c>
      <c r="B96" s="3">
        <v>33</v>
      </c>
      <c r="C96" s="3">
        <f t="shared" si="1"/>
        <v>1089</v>
      </c>
    </row>
    <row r="97" spans="1:3" ht="15.75" x14ac:dyDescent="0.25">
      <c r="A97" s="3">
        <v>1338</v>
      </c>
      <c r="B97" s="3">
        <v>49</v>
      </c>
      <c r="C97" s="3">
        <f t="shared" si="1"/>
        <v>2401</v>
      </c>
    </row>
    <row r="98" spans="1:3" ht="15.75" x14ac:dyDescent="0.25">
      <c r="A98" s="3">
        <v>1289</v>
      </c>
      <c r="B98" s="3">
        <v>43</v>
      </c>
      <c r="C98" s="3">
        <f t="shared" si="1"/>
        <v>1849</v>
      </c>
    </row>
    <row r="99" spans="1:3" ht="15.75" x14ac:dyDescent="0.25">
      <c r="A99" s="3">
        <v>1352</v>
      </c>
      <c r="B99" s="3">
        <v>43</v>
      </c>
      <c r="C99" s="3">
        <f t="shared" si="1"/>
        <v>1849</v>
      </c>
    </row>
    <row r="100" spans="1:3" ht="15.75" x14ac:dyDescent="0.25">
      <c r="A100" s="3">
        <v>1325</v>
      </c>
      <c r="B100" s="3">
        <v>48</v>
      </c>
      <c r="C100" s="3">
        <f t="shared" si="1"/>
        <v>2304</v>
      </c>
    </row>
    <row r="101" spans="1:3" ht="15.75" x14ac:dyDescent="0.25">
      <c r="A101" s="3">
        <v>1385</v>
      </c>
      <c r="B101" s="3">
        <v>44</v>
      </c>
      <c r="C101" s="3">
        <f t="shared" si="1"/>
        <v>1936</v>
      </c>
    </row>
    <row r="102" spans="1:3" ht="15.75" x14ac:dyDescent="0.25">
      <c r="A102" s="1"/>
      <c r="B10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2"/>
  <sheetViews>
    <sheetView workbookViewId="0">
      <selection activeCell="AP119" sqref="AP119"/>
    </sheetView>
  </sheetViews>
  <sheetFormatPr defaultRowHeight="15" x14ac:dyDescent="0.25"/>
  <cols>
    <col min="1" max="1" width="15.28515625" bestFit="1" customWidth="1"/>
    <col min="2" max="2" width="16.42578125" bestFit="1" customWidth="1"/>
    <col min="3" max="3" width="16.7109375" bestFit="1" customWidth="1"/>
    <col min="4" max="4" width="16.85546875" bestFit="1" customWidth="1"/>
  </cols>
  <sheetData>
    <row r="1" spans="1:4" ht="15.75" x14ac:dyDescent="0.25">
      <c r="A1" s="2" t="s">
        <v>0</v>
      </c>
      <c r="B1" s="2" t="s">
        <v>31</v>
      </c>
      <c r="C1" s="2" t="s">
        <v>1</v>
      </c>
      <c r="D1" s="2" t="s">
        <v>32</v>
      </c>
    </row>
    <row r="2" spans="1:4" ht="15.75" x14ac:dyDescent="0.25">
      <c r="A2" s="3">
        <v>1330</v>
      </c>
      <c r="B2" s="8">
        <f t="shared" ref="B2:B33" si="0">IF(C2&gt;45,1,0)</f>
        <v>1</v>
      </c>
      <c r="C2" s="3">
        <v>47</v>
      </c>
      <c r="D2" s="8">
        <f>B2*(C2-45)</f>
        <v>2</v>
      </c>
    </row>
    <row r="3" spans="1:4" ht="15.75" x14ac:dyDescent="0.25">
      <c r="A3" s="3">
        <v>1390</v>
      </c>
      <c r="B3" s="8">
        <f t="shared" si="0"/>
        <v>0</v>
      </c>
      <c r="C3" s="3">
        <v>40</v>
      </c>
      <c r="D3" s="8">
        <f t="shared" ref="D3:D66" si="1">B3*(C3-45)</f>
        <v>0</v>
      </c>
    </row>
    <row r="4" spans="1:4" ht="15.75" x14ac:dyDescent="0.25">
      <c r="A4" s="3">
        <v>1337</v>
      </c>
      <c r="B4" s="8">
        <f t="shared" si="0"/>
        <v>0</v>
      </c>
      <c r="C4" s="3">
        <v>35</v>
      </c>
      <c r="D4" s="8">
        <f t="shared" si="1"/>
        <v>0</v>
      </c>
    </row>
    <row r="5" spans="1:4" ht="15.75" x14ac:dyDescent="0.25">
      <c r="A5" s="3">
        <v>1317</v>
      </c>
      <c r="B5" s="8">
        <f t="shared" si="0"/>
        <v>0</v>
      </c>
      <c r="C5" s="3">
        <v>37</v>
      </c>
      <c r="D5" s="8">
        <f t="shared" si="1"/>
        <v>0</v>
      </c>
    </row>
    <row r="6" spans="1:4" ht="15.75" x14ac:dyDescent="0.25">
      <c r="A6" s="3">
        <v>1356</v>
      </c>
      <c r="B6" s="8">
        <f t="shared" si="0"/>
        <v>0</v>
      </c>
      <c r="C6" s="3">
        <v>37</v>
      </c>
      <c r="D6" s="8">
        <f t="shared" si="1"/>
        <v>0</v>
      </c>
    </row>
    <row r="7" spans="1:4" ht="15.75" x14ac:dyDescent="0.25">
      <c r="A7" s="3">
        <v>1308</v>
      </c>
      <c r="B7" s="8">
        <f t="shared" si="0"/>
        <v>0</v>
      </c>
      <c r="C7" s="3">
        <v>39</v>
      </c>
      <c r="D7" s="8">
        <f t="shared" si="1"/>
        <v>0</v>
      </c>
    </row>
    <row r="8" spans="1:4" ht="15.75" x14ac:dyDescent="0.25">
      <c r="A8" s="3">
        <v>1257</v>
      </c>
      <c r="B8" s="8">
        <f t="shared" si="0"/>
        <v>0</v>
      </c>
      <c r="C8" s="3">
        <v>28</v>
      </c>
      <c r="D8" s="8">
        <f t="shared" si="1"/>
        <v>0</v>
      </c>
    </row>
    <row r="9" spans="1:4" ht="15.75" x14ac:dyDescent="0.25">
      <c r="A9" s="3">
        <v>1351</v>
      </c>
      <c r="B9" s="8">
        <f t="shared" si="0"/>
        <v>0</v>
      </c>
      <c r="C9" s="3">
        <v>39</v>
      </c>
      <c r="D9" s="8">
        <f t="shared" si="1"/>
        <v>0</v>
      </c>
    </row>
    <row r="10" spans="1:4" ht="15.75" x14ac:dyDescent="0.25">
      <c r="A10" s="3">
        <v>1078</v>
      </c>
      <c r="B10" s="8">
        <f t="shared" si="0"/>
        <v>0</v>
      </c>
      <c r="C10" s="3">
        <v>34</v>
      </c>
      <c r="D10" s="8">
        <f t="shared" si="1"/>
        <v>0</v>
      </c>
    </row>
    <row r="11" spans="1:4" ht="15.75" x14ac:dyDescent="0.25">
      <c r="A11" s="3">
        <v>1368</v>
      </c>
      <c r="B11" s="8">
        <f t="shared" si="0"/>
        <v>1</v>
      </c>
      <c r="C11" s="3">
        <v>50</v>
      </c>
      <c r="D11" s="8">
        <f t="shared" si="1"/>
        <v>5</v>
      </c>
    </row>
    <row r="12" spans="1:4" ht="15.75" x14ac:dyDescent="0.25">
      <c r="A12" s="3">
        <v>1252</v>
      </c>
      <c r="B12" s="8">
        <f t="shared" si="0"/>
        <v>0</v>
      </c>
      <c r="C12" s="3">
        <v>38</v>
      </c>
      <c r="D12" s="8">
        <f t="shared" si="1"/>
        <v>0</v>
      </c>
    </row>
    <row r="13" spans="1:4" ht="15.75" x14ac:dyDescent="0.25">
      <c r="A13" s="3">
        <v>1452</v>
      </c>
      <c r="B13" s="8">
        <f t="shared" si="0"/>
        <v>0</v>
      </c>
      <c r="C13" s="3">
        <v>45</v>
      </c>
      <c r="D13" s="8">
        <f t="shared" si="1"/>
        <v>0</v>
      </c>
    </row>
    <row r="14" spans="1:4" ht="15.75" x14ac:dyDescent="0.25">
      <c r="A14" s="3">
        <v>1213</v>
      </c>
      <c r="B14" s="8">
        <f t="shared" si="0"/>
        <v>0</v>
      </c>
      <c r="C14" s="3">
        <v>30</v>
      </c>
      <c r="D14" s="8">
        <f t="shared" si="1"/>
        <v>0</v>
      </c>
    </row>
    <row r="15" spans="1:4" ht="15.75" x14ac:dyDescent="0.25">
      <c r="A15" s="3">
        <v>1229</v>
      </c>
      <c r="B15" s="8">
        <f t="shared" si="0"/>
        <v>0</v>
      </c>
      <c r="C15" s="3">
        <v>36</v>
      </c>
      <c r="D15" s="8">
        <f t="shared" si="1"/>
        <v>0</v>
      </c>
    </row>
    <row r="16" spans="1:4" ht="15.75" x14ac:dyDescent="0.25">
      <c r="A16" s="3">
        <v>1289</v>
      </c>
      <c r="B16" s="8">
        <f t="shared" si="0"/>
        <v>1</v>
      </c>
      <c r="C16" s="3">
        <v>53</v>
      </c>
      <c r="D16" s="8">
        <f t="shared" si="1"/>
        <v>8</v>
      </c>
    </row>
    <row r="17" spans="1:4" ht="15.75" x14ac:dyDescent="0.25">
      <c r="A17" s="3">
        <v>1427</v>
      </c>
      <c r="B17" s="8">
        <f t="shared" si="0"/>
        <v>0</v>
      </c>
      <c r="C17" s="3">
        <v>41</v>
      </c>
      <c r="D17" s="8">
        <f t="shared" si="1"/>
        <v>0</v>
      </c>
    </row>
    <row r="18" spans="1:4" ht="15.75" x14ac:dyDescent="0.25">
      <c r="A18" s="3">
        <v>1339</v>
      </c>
      <c r="B18" s="8">
        <f t="shared" si="0"/>
        <v>0</v>
      </c>
      <c r="C18" s="3">
        <v>34</v>
      </c>
      <c r="D18" s="8">
        <f t="shared" si="1"/>
        <v>0</v>
      </c>
    </row>
    <row r="19" spans="1:4" ht="15.75" x14ac:dyDescent="0.25">
      <c r="A19" s="3">
        <v>1343</v>
      </c>
      <c r="B19" s="8">
        <f t="shared" si="0"/>
        <v>0</v>
      </c>
      <c r="C19" s="3">
        <v>38</v>
      </c>
      <c r="D19" s="8">
        <f t="shared" si="1"/>
        <v>0</v>
      </c>
    </row>
    <row r="20" spans="1:4" ht="15.75" x14ac:dyDescent="0.25">
      <c r="A20" s="3">
        <v>1362</v>
      </c>
      <c r="B20" s="8">
        <f t="shared" si="0"/>
        <v>1</v>
      </c>
      <c r="C20" s="3">
        <v>49</v>
      </c>
      <c r="D20" s="8">
        <f t="shared" si="1"/>
        <v>4</v>
      </c>
    </row>
    <row r="21" spans="1:4" ht="15.75" x14ac:dyDescent="0.25">
      <c r="A21" s="3">
        <v>1301</v>
      </c>
      <c r="B21" s="8">
        <f t="shared" si="0"/>
        <v>0</v>
      </c>
      <c r="C21" s="3">
        <v>34</v>
      </c>
      <c r="D21" s="8">
        <f t="shared" si="1"/>
        <v>0</v>
      </c>
    </row>
    <row r="22" spans="1:4" ht="15.75" x14ac:dyDescent="0.25">
      <c r="A22" s="3">
        <v>1293</v>
      </c>
      <c r="B22" s="8">
        <f t="shared" si="0"/>
        <v>0</v>
      </c>
      <c r="C22" s="3">
        <v>37</v>
      </c>
      <c r="D22" s="8">
        <f t="shared" si="1"/>
        <v>0</v>
      </c>
    </row>
    <row r="23" spans="1:4" ht="15.75" x14ac:dyDescent="0.25">
      <c r="A23" s="3">
        <v>1270</v>
      </c>
      <c r="B23" s="8">
        <f t="shared" si="0"/>
        <v>0</v>
      </c>
      <c r="C23" s="3">
        <v>29</v>
      </c>
      <c r="D23" s="8">
        <f t="shared" si="1"/>
        <v>0</v>
      </c>
    </row>
    <row r="24" spans="1:4" ht="15.75" x14ac:dyDescent="0.25">
      <c r="A24" s="3">
        <v>1276</v>
      </c>
      <c r="B24" s="8">
        <f t="shared" si="0"/>
        <v>0</v>
      </c>
      <c r="C24" s="3">
        <v>44</v>
      </c>
      <c r="D24" s="8">
        <f t="shared" si="1"/>
        <v>0</v>
      </c>
    </row>
    <row r="25" spans="1:4" ht="15.75" x14ac:dyDescent="0.25">
      <c r="A25" s="3">
        <v>1375</v>
      </c>
      <c r="B25" s="8">
        <f t="shared" si="0"/>
        <v>0</v>
      </c>
      <c r="C25" s="3">
        <v>38</v>
      </c>
      <c r="D25" s="8">
        <f t="shared" si="1"/>
        <v>0</v>
      </c>
    </row>
    <row r="26" spans="1:4" ht="15.75" x14ac:dyDescent="0.25">
      <c r="A26" s="3">
        <v>1484</v>
      </c>
      <c r="B26" s="8">
        <f t="shared" si="0"/>
        <v>1</v>
      </c>
      <c r="C26" s="3">
        <v>47</v>
      </c>
      <c r="D26" s="8">
        <f t="shared" si="1"/>
        <v>2</v>
      </c>
    </row>
    <row r="27" spans="1:4" ht="15.75" x14ac:dyDescent="0.25">
      <c r="A27" s="3">
        <v>1413</v>
      </c>
      <c r="B27" s="8">
        <f t="shared" si="0"/>
        <v>1</v>
      </c>
      <c r="C27" s="3">
        <v>53</v>
      </c>
      <c r="D27" s="8">
        <f t="shared" si="1"/>
        <v>8</v>
      </c>
    </row>
    <row r="28" spans="1:4" ht="15.75" x14ac:dyDescent="0.25">
      <c r="A28" s="3">
        <v>1298</v>
      </c>
      <c r="B28" s="8">
        <f t="shared" si="0"/>
        <v>0</v>
      </c>
      <c r="C28" s="3">
        <v>36</v>
      </c>
      <c r="D28" s="8">
        <f t="shared" si="1"/>
        <v>0</v>
      </c>
    </row>
    <row r="29" spans="1:4" ht="15.75" x14ac:dyDescent="0.25">
      <c r="A29" s="3">
        <v>1419</v>
      </c>
      <c r="B29" s="8">
        <f t="shared" si="0"/>
        <v>1</v>
      </c>
      <c r="C29" s="3">
        <v>49</v>
      </c>
      <c r="D29" s="8">
        <f t="shared" si="1"/>
        <v>4</v>
      </c>
    </row>
    <row r="30" spans="1:4" ht="15.75" x14ac:dyDescent="0.25">
      <c r="A30" s="3">
        <v>1330</v>
      </c>
      <c r="B30" s="8">
        <f t="shared" si="0"/>
        <v>1</v>
      </c>
      <c r="C30" s="3">
        <v>51</v>
      </c>
      <c r="D30" s="8">
        <f t="shared" si="1"/>
        <v>6</v>
      </c>
    </row>
    <row r="31" spans="1:4" ht="15.75" x14ac:dyDescent="0.25">
      <c r="A31" s="3">
        <v>1268</v>
      </c>
      <c r="B31" s="8">
        <f t="shared" si="0"/>
        <v>1</v>
      </c>
      <c r="C31" s="3">
        <v>49</v>
      </c>
      <c r="D31" s="8">
        <f t="shared" si="1"/>
        <v>4</v>
      </c>
    </row>
    <row r="32" spans="1:4" ht="15.75" x14ac:dyDescent="0.25">
      <c r="A32" s="3">
        <v>1274</v>
      </c>
      <c r="B32" s="8">
        <f t="shared" si="0"/>
        <v>0</v>
      </c>
      <c r="C32" s="3">
        <v>36</v>
      </c>
      <c r="D32" s="8">
        <f t="shared" si="1"/>
        <v>0</v>
      </c>
    </row>
    <row r="33" spans="1:4" ht="15.75" x14ac:dyDescent="0.25">
      <c r="A33" s="3">
        <v>1387</v>
      </c>
      <c r="B33" s="8">
        <f t="shared" si="0"/>
        <v>0</v>
      </c>
      <c r="C33" s="3">
        <v>45</v>
      </c>
      <c r="D33" s="8">
        <f t="shared" si="1"/>
        <v>0</v>
      </c>
    </row>
    <row r="34" spans="1:4" ht="15.75" x14ac:dyDescent="0.25">
      <c r="A34" s="3">
        <v>1325</v>
      </c>
      <c r="B34" s="8">
        <f t="shared" ref="B34:B65" si="2">IF(C34&gt;45,1,0)</f>
        <v>1</v>
      </c>
      <c r="C34" s="3">
        <v>47</v>
      </c>
      <c r="D34" s="8">
        <f t="shared" si="1"/>
        <v>2</v>
      </c>
    </row>
    <row r="35" spans="1:4" ht="15.75" x14ac:dyDescent="0.25">
      <c r="A35" s="3">
        <v>1322</v>
      </c>
      <c r="B35" s="8">
        <f t="shared" si="2"/>
        <v>0</v>
      </c>
      <c r="C35" s="3">
        <v>37</v>
      </c>
      <c r="D35" s="8">
        <f t="shared" si="1"/>
        <v>0</v>
      </c>
    </row>
    <row r="36" spans="1:4" ht="15.75" x14ac:dyDescent="0.25">
      <c r="A36" s="3">
        <v>1399</v>
      </c>
      <c r="B36" s="8">
        <f t="shared" si="2"/>
        <v>0</v>
      </c>
      <c r="C36" s="3">
        <v>42</v>
      </c>
      <c r="D36" s="8">
        <f t="shared" si="1"/>
        <v>0</v>
      </c>
    </row>
    <row r="37" spans="1:4" ht="15.75" x14ac:dyDescent="0.25">
      <c r="A37" s="3">
        <v>1273</v>
      </c>
      <c r="B37" s="8">
        <f t="shared" si="2"/>
        <v>0</v>
      </c>
      <c r="C37" s="3">
        <v>38</v>
      </c>
      <c r="D37" s="8">
        <f t="shared" si="1"/>
        <v>0</v>
      </c>
    </row>
    <row r="38" spans="1:4" ht="15.75" x14ac:dyDescent="0.25">
      <c r="A38" s="3">
        <v>1287</v>
      </c>
      <c r="B38" s="8">
        <f t="shared" si="2"/>
        <v>0</v>
      </c>
      <c r="C38" s="3">
        <v>40</v>
      </c>
      <c r="D38" s="8">
        <f t="shared" si="1"/>
        <v>0</v>
      </c>
    </row>
    <row r="39" spans="1:4" ht="15.75" x14ac:dyDescent="0.25">
      <c r="A39" s="3">
        <v>1374</v>
      </c>
      <c r="B39" s="8">
        <f t="shared" si="2"/>
        <v>0</v>
      </c>
      <c r="C39" s="3">
        <v>37</v>
      </c>
      <c r="D39" s="8">
        <f t="shared" si="1"/>
        <v>0</v>
      </c>
    </row>
    <row r="40" spans="1:4" ht="15.75" x14ac:dyDescent="0.25">
      <c r="A40" s="3">
        <v>1128</v>
      </c>
      <c r="B40" s="8">
        <f t="shared" si="2"/>
        <v>0</v>
      </c>
      <c r="C40" s="3">
        <v>25</v>
      </c>
      <c r="D40" s="8">
        <f t="shared" si="1"/>
        <v>0</v>
      </c>
    </row>
    <row r="41" spans="1:4" ht="15.75" x14ac:dyDescent="0.25">
      <c r="A41" s="3">
        <v>1199</v>
      </c>
      <c r="B41" s="8">
        <f t="shared" si="2"/>
        <v>0</v>
      </c>
      <c r="C41" s="3">
        <v>41</v>
      </c>
      <c r="D41" s="8">
        <f t="shared" si="1"/>
        <v>0</v>
      </c>
    </row>
    <row r="42" spans="1:4" ht="15.75" x14ac:dyDescent="0.25">
      <c r="A42" s="3">
        <v>1415</v>
      </c>
      <c r="B42" s="8">
        <f t="shared" si="2"/>
        <v>1</v>
      </c>
      <c r="C42" s="3">
        <v>53</v>
      </c>
      <c r="D42" s="8">
        <f t="shared" si="1"/>
        <v>8</v>
      </c>
    </row>
    <row r="43" spans="1:4" ht="15.75" x14ac:dyDescent="0.25">
      <c r="A43" s="3">
        <v>1347</v>
      </c>
      <c r="B43" s="8">
        <f t="shared" si="2"/>
        <v>1</v>
      </c>
      <c r="C43" s="3">
        <v>50</v>
      </c>
      <c r="D43" s="8">
        <f t="shared" si="1"/>
        <v>5</v>
      </c>
    </row>
    <row r="44" spans="1:4" ht="15.75" x14ac:dyDescent="0.25">
      <c r="A44" s="3">
        <v>1381</v>
      </c>
      <c r="B44" s="8">
        <f t="shared" si="2"/>
        <v>1</v>
      </c>
      <c r="C44" s="3">
        <v>49</v>
      </c>
      <c r="D44" s="8">
        <f t="shared" si="1"/>
        <v>4</v>
      </c>
    </row>
    <row r="45" spans="1:4" ht="15.75" x14ac:dyDescent="0.25">
      <c r="A45" s="3">
        <v>1355</v>
      </c>
      <c r="B45" s="8">
        <f t="shared" si="2"/>
        <v>1</v>
      </c>
      <c r="C45" s="3">
        <v>49</v>
      </c>
      <c r="D45" s="8">
        <f t="shared" si="1"/>
        <v>4</v>
      </c>
    </row>
    <row r="46" spans="1:4" ht="15.75" x14ac:dyDescent="0.25">
      <c r="A46" s="3">
        <v>1307</v>
      </c>
      <c r="B46" s="8">
        <f t="shared" si="2"/>
        <v>1</v>
      </c>
      <c r="C46" s="3">
        <v>50</v>
      </c>
      <c r="D46" s="8">
        <f t="shared" si="1"/>
        <v>5</v>
      </c>
    </row>
    <row r="47" spans="1:4" ht="15.75" x14ac:dyDescent="0.25">
      <c r="A47" s="3">
        <v>1497</v>
      </c>
      <c r="B47" s="8">
        <f t="shared" si="2"/>
        <v>0</v>
      </c>
      <c r="C47" s="3">
        <v>42</v>
      </c>
      <c r="D47" s="8">
        <f t="shared" si="1"/>
        <v>0</v>
      </c>
    </row>
    <row r="48" spans="1:4" ht="15.75" x14ac:dyDescent="0.25">
      <c r="A48" s="3">
        <v>1061</v>
      </c>
      <c r="B48" s="8">
        <f t="shared" si="2"/>
        <v>0</v>
      </c>
      <c r="C48" s="3">
        <v>26</v>
      </c>
      <c r="D48" s="8">
        <f t="shared" si="1"/>
        <v>0</v>
      </c>
    </row>
    <row r="49" spans="1:4" ht="15.75" x14ac:dyDescent="0.25">
      <c r="A49" s="3">
        <v>1267</v>
      </c>
      <c r="B49" s="8">
        <f t="shared" si="2"/>
        <v>0</v>
      </c>
      <c r="C49" s="3">
        <v>45</v>
      </c>
      <c r="D49" s="8">
        <f t="shared" si="1"/>
        <v>0</v>
      </c>
    </row>
    <row r="50" spans="1:4" ht="15.75" x14ac:dyDescent="0.25">
      <c r="A50" s="3">
        <v>1332</v>
      </c>
      <c r="B50" s="8">
        <f t="shared" si="2"/>
        <v>1</v>
      </c>
      <c r="C50" s="3">
        <v>48</v>
      </c>
      <c r="D50" s="8">
        <f t="shared" si="1"/>
        <v>3</v>
      </c>
    </row>
    <row r="51" spans="1:4" ht="15.75" x14ac:dyDescent="0.25">
      <c r="A51" s="3">
        <v>1299</v>
      </c>
      <c r="B51" s="8">
        <f t="shared" si="2"/>
        <v>0</v>
      </c>
      <c r="C51" s="3">
        <v>44</v>
      </c>
      <c r="D51" s="8">
        <f t="shared" si="1"/>
        <v>0</v>
      </c>
    </row>
    <row r="52" spans="1:4" ht="15.75" x14ac:dyDescent="0.25">
      <c r="A52" s="3">
        <v>1318</v>
      </c>
      <c r="B52" s="8">
        <f t="shared" si="2"/>
        <v>0</v>
      </c>
      <c r="C52" s="3">
        <v>35</v>
      </c>
      <c r="D52" s="8">
        <f t="shared" si="1"/>
        <v>0</v>
      </c>
    </row>
    <row r="53" spans="1:4" ht="15.75" x14ac:dyDescent="0.25">
      <c r="A53" s="3">
        <v>1207</v>
      </c>
      <c r="B53" s="8">
        <f t="shared" si="2"/>
        <v>0</v>
      </c>
      <c r="C53" s="3">
        <v>35</v>
      </c>
      <c r="D53" s="8">
        <f t="shared" si="1"/>
        <v>0</v>
      </c>
    </row>
    <row r="54" spans="1:4" ht="15.75" x14ac:dyDescent="0.25">
      <c r="A54" s="3">
        <v>1257</v>
      </c>
      <c r="B54" s="8">
        <f t="shared" si="2"/>
        <v>0</v>
      </c>
      <c r="C54" s="3">
        <v>41</v>
      </c>
      <c r="D54" s="8">
        <f t="shared" si="1"/>
        <v>0</v>
      </c>
    </row>
    <row r="55" spans="1:4" ht="15.75" x14ac:dyDescent="0.25">
      <c r="A55" s="3">
        <v>1362</v>
      </c>
      <c r="B55" s="8">
        <f t="shared" si="2"/>
        <v>1</v>
      </c>
      <c r="C55" s="3">
        <v>49</v>
      </c>
      <c r="D55" s="8">
        <f t="shared" si="1"/>
        <v>4</v>
      </c>
    </row>
    <row r="56" spans="1:4" ht="15.75" x14ac:dyDescent="0.25">
      <c r="A56" s="3">
        <v>1281</v>
      </c>
      <c r="B56" s="8">
        <f t="shared" si="2"/>
        <v>0</v>
      </c>
      <c r="C56" s="3">
        <v>42</v>
      </c>
      <c r="D56" s="8">
        <f t="shared" si="1"/>
        <v>0</v>
      </c>
    </row>
    <row r="57" spans="1:4" ht="15.75" x14ac:dyDescent="0.25">
      <c r="A57" s="3">
        <v>1278</v>
      </c>
      <c r="B57" s="8">
        <f t="shared" si="2"/>
        <v>0</v>
      </c>
      <c r="C57" s="3">
        <v>30</v>
      </c>
      <c r="D57" s="8">
        <f t="shared" si="1"/>
        <v>0</v>
      </c>
    </row>
    <row r="58" spans="1:4" ht="15.75" x14ac:dyDescent="0.25">
      <c r="A58" s="3">
        <v>1247</v>
      </c>
      <c r="B58" s="8">
        <f t="shared" si="2"/>
        <v>0</v>
      </c>
      <c r="C58" s="3">
        <v>29</v>
      </c>
      <c r="D58" s="8">
        <f t="shared" si="1"/>
        <v>0</v>
      </c>
    </row>
    <row r="59" spans="1:4" ht="15.75" x14ac:dyDescent="0.25">
      <c r="A59" s="3">
        <v>1352</v>
      </c>
      <c r="B59" s="8">
        <f t="shared" si="2"/>
        <v>1</v>
      </c>
      <c r="C59" s="3">
        <v>46</v>
      </c>
      <c r="D59" s="8">
        <f t="shared" si="1"/>
        <v>1</v>
      </c>
    </row>
    <row r="60" spans="1:4" ht="15.75" x14ac:dyDescent="0.25">
      <c r="A60" s="3">
        <v>1369</v>
      </c>
      <c r="B60" s="8">
        <f t="shared" si="2"/>
        <v>0</v>
      </c>
      <c r="C60" s="3">
        <v>41</v>
      </c>
      <c r="D60" s="8">
        <f t="shared" si="1"/>
        <v>0</v>
      </c>
    </row>
    <row r="61" spans="1:4" ht="15.75" x14ac:dyDescent="0.25">
      <c r="A61" s="3">
        <v>1300</v>
      </c>
      <c r="B61" s="8">
        <f t="shared" si="2"/>
        <v>1</v>
      </c>
      <c r="C61" s="3">
        <v>52</v>
      </c>
      <c r="D61" s="8">
        <f t="shared" si="1"/>
        <v>7</v>
      </c>
    </row>
    <row r="62" spans="1:4" ht="15.75" x14ac:dyDescent="0.25">
      <c r="A62" s="3">
        <v>1320</v>
      </c>
      <c r="B62" s="8">
        <f t="shared" si="2"/>
        <v>0</v>
      </c>
      <c r="C62" s="3">
        <v>42</v>
      </c>
      <c r="D62" s="8">
        <f t="shared" si="1"/>
        <v>0</v>
      </c>
    </row>
    <row r="63" spans="1:4" ht="15.75" x14ac:dyDescent="0.25">
      <c r="A63" s="3">
        <v>1323</v>
      </c>
      <c r="B63" s="8">
        <f t="shared" si="2"/>
        <v>0</v>
      </c>
      <c r="C63" s="3">
        <v>43</v>
      </c>
      <c r="D63" s="8">
        <f t="shared" si="1"/>
        <v>0</v>
      </c>
    </row>
    <row r="64" spans="1:4" ht="15.75" x14ac:dyDescent="0.25">
      <c r="A64" s="3">
        <v>1265</v>
      </c>
      <c r="B64" s="8">
        <f t="shared" si="2"/>
        <v>0</v>
      </c>
      <c r="C64" s="3">
        <v>39</v>
      </c>
      <c r="D64" s="8">
        <f t="shared" si="1"/>
        <v>0</v>
      </c>
    </row>
    <row r="65" spans="1:4" ht="15.75" x14ac:dyDescent="0.25">
      <c r="A65" s="3">
        <v>1324</v>
      </c>
      <c r="B65" s="8">
        <f t="shared" si="2"/>
        <v>1</v>
      </c>
      <c r="C65" s="3">
        <v>48</v>
      </c>
      <c r="D65" s="8">
        <f t="shared" si="1"/>
        <v>3</v>
      </c>
    </row>
    <row r="66" spans="1:4" ht="15.75" x14ac:dyDescent="0.25">
      <c r="A66" s="3">
        <v>1362</v>
      </c>
      <c r="B66" s="8">
        <f t="shared" ref="B66:B97" si="3">IF(C66&gt;45,1,0)</f>
        <v>0</v>
      </c>
      <c r="C66" s="3">
        <v>37</v>
      </c>
      <c r="D66" s="8">
        <f t="shared" si="1"/>
        <v>0</v>
      </c>
    </row>
    <row r="67" spans="1:4" ht="15.75" x14ac:dyDescent="0.25">
      <c r="A67" s="3">
        <v>1207</v>
      </c>
      <c r="B67" s="8">
        <f t="shared" si="3"/>
        <v>0</v>
      </c>
      <c r="C67" s="3">
        <v>27</v>
      </c>
      <c r="D67" s="8">
        <f t="shared" ref="D67:D101" si="4">B67*(C67-45)</f>
        <v>0</v>
      </c>
    </row>
    <row r="68" spans="1:4" ht="15.75" x14ac:dyDescent="0.25">
      <c r="A68" s="3">
        <v>1237</v>
      </c>
      <c r="B68" s="8">
        <f t="shared" si="3"/>
        <v>0</v>
      </c>
      <c r="C68" s="3">
        <v>38</v>
      </c>
      <c r="D68" s="8">
        <f t="shared" si="4"/>
        <v>0</v>
      </c>
    </row>
    <row r="69" spans="1:4" ht="15.75" x14ac:dyDescent="0.25">
      <c r="A69" s="3">
        <v>1273</v>
      </c>
      <c r="B69" s="8">
        <f t="shared" si="3"/>
        <v>1</v>
      </c>
      <c r="C69" s="3">
        <v>46</v>
      </c>
      <c r="D69" s="8">
        <f t="shared" si="4"/>
        <v>1</v>
      </c>
    </row>
    <row r="70" spans="1:4" ht="15.75" x14ac:dyDescent="0.25">
      <c r="A70" s="3">
        <v>1453</v>
      </c>
      <c r="B70" s="8">
        <f t="shared" si="3"/>
        <v>1</v>
      </c>
      <c r="C70" s="3">
        <v>46</v>
      </c>
      <c r="D70" s="8">
        <f t="shared" si="4"/>
        <v>1</v>
      </c>
    </row>
    <row r="71" spans="1:4" ht="15.75" x14ac:dyDescent="0.25">
      <c r="A71" s="3">
        <v>1351</v>
      </c>
      <c r="B71" s="8">
        <f t="shared" si="3"/>
        <v>1</v>
      </c>
      <c r="C71" s="3">
        <v>48</v>
      </c>
      <c r="D71" s="8">
        <f t="shared" si="4"/>
        <v>3</v>
      </c>
    </row>
    <row r="72" spans="1:4" ht="15.75" x14ac:dyDescent="0.25">
      <c r="A72" s="3">
        <v>1500</v>
      </c>
      <c r="B72" s="8">
        <f t="shared" si="3"/>
        <v>1</v>
      </c>
      <c r="C72" s="3">
        <v>53</v>
      </c>
      <c r="D72" s="8">
        <f t="shared" si="4"/>
        <v>8</v>
      </c>
    </row>
    <row r="73" spans="1:4" ht="15.75" x14ac:dyDescent="0.25">
      <c r="A73" s="3">
        <v>1200</v>
      </c>
      <c r="B73" s="8">
        <f t="shared" si="3"/>
        <v>0</v>
      </c>
      <c r="C73" s="3">
        <v>29</v>
      </c>
      <c r="D73" s="8">
        <f t="shared" si="4"/>
        <v>0</v>
      </c>
    </row>
    <row r="74" spans="1:4" ht="15.75" x14ac:dyDescent="0.25">
      <c r="A74" s="3">
        <v>1374</v>
      </c>
      <c r="B74" s="8">
        <f t="shared" si="3"/>
        <v>0</v>
      </c>
      <c r="C74" s="3">
        <v>38</v>
      </c>
      <c r="D74" s="8">
        <f t="shared" si="4"/>
        <v>0</v>
      </c>
    </row>
    <row r="75" spans="1:4" ht="15.75" x14ac:dyDescent="0.25">
      <c r="A75" s="3">
        <v>1270</v>
      </c>
      <c r="B75" s="8">
        <f t="shared" si="3"/>
        <v>0</v>
      </c>
      <c r="C75" s="3">
        <v>33</v>
      </c>
      <c r="D75" s="8">
        <f t="shared" si="4"/>
        <v>0</v>
      </c>
    </row>
    <row r="76" spans="1:4" ht="15.75" x14ac:dyDescent="0.25">
      <c r="A76" s="3">
        <v>1441</v>
      </c>
      <c r="B76" s="8">
        <f t="shared" si="3"/>
        <v>1</v>
      </c>
      <c r="C76" s="3">
        <v>46</v>
      </c>
      <c r="D76" s="8">
        <f t="shared" si="4"/>
        <v>1</v>
      </c>
    </row>
    <row r="77" spans="1:4" ht="15.75" x14ac:dyDescent="0.25">
      <c r="A77" s="3">
        <v>1223</v>
      </c>
      <c r="B77" s="8">
        <f t="shared" si="3"/>
        <v>0</v>
      </c>
      <c r="C77" s="3">
        <v>33</v>
      </c>
      <c r="D77" s="8">
        <f t="shared" si="4"/>
        <v>0</v>
      </c>
    </row>
    <row r="78" spans="1:4" ht="15.75" x14ac:dyDescent="0.25">
      <c r="A78" s="3">
        <v>1372</v>
      </c>
      <c r="B78" s="8">
        <f t="shared" si="3"/>
        <v>1</v>
      </c>
      <c r="C78" s="3">
        <v>50</v>
      </c>
      <c r="D78" s="8">
        <f t="shared" si="4"/>
        <v>5</v>
      </c>
    </row>
    <row r="79" spans="1:4" ht="15.75" x14ac:dyDescent="0.25">
      <c r="A79" s="3">
        <v>1261</v>
      </c>
      <c r="B79" s="8">
        <f t="shared" si="3"/>
        <v>0</v>
      </c>
      <c r="C79" s="3">
        <v>41</v>
      </c>
      <c r="D79" s="8">
        <f t="shared" si="4"/>
        <v>0</v>
      </c>
    </row>
    <row r="80" spans="1:4" ht="15.75" x14ac:dyDescent="0.25">
      <c r="A80" s="3">
        <v>1252</v>
      </c>
      <c r="B80" s="8">
        <f t="shared" si="3"/>
        <v>0</v>
      </c>
      <c r="C80" s="3">
        <v>32</v>
      </c>
      <c r="D80" s="8">
        <f t="shared" si="4"/>
        <v>0</v>
      </c>
    </row>
    <row r="81" spans="1:4" ht="15.75" x14ac:dyDescent="0.25">
      <c r="A81" s="3">
        <v>1297</v>
      </c>
      <c r="B81" s="8">
        <f t="shared" si="3"/>
        <v>0</v>
      </c>
      <c r="C81" s="3">
        <v>44</v>
      </c>
      <c r="D81" s="8">
        <f t="shared" si="4"/>
        <v>0</v>
      </c>
    </row>
    <row r="82" spans="1:4" ht="15.75" x14ac:dyDescent="0.25">
      <c r="A82" s="3">
        <v>1178</v>
      </c>
      <c r="B82" s="8">
        <f t="shared" si="3"/>
        <v>0</v>
      </c>
      <c r="C82" s="3">
        <v>40</v>
      </c>
      <c r="D82" s="8">
        <f t="shared" si="4"/>
        <v>0</v>
      </c>
    </row>
    <row r="83" spans="1:4" ht="15.75" x14ac:dyDescent="0.25">
      <c r="A83" s="3">
        <v>1254</v>
      </c>
      <c r="B83" s="8">
        <f t="shared" si="3"/>
        <v>1</v>
      </c>
      <c r="C83" s="3">
        <v>49</v>
      </c>
      <c r="D83" s="8">
        <f t="shared" si="4"/>
        <v>4</v>
      </c>
    </row>
    <row r="84" spans="1:4" ht="15.75" x14ac:dyDescent="0.25">
      <c r="A84" s="3">
        <v>1218</v>
      </c>
      <c r="B84" s="8">
        <f t="shared" si="3"/>
        <v>0</v>
      </c>
      <c r="C84" s="3">
        <v>45</v>
      </c>
      <c r="D84" s="8">
        <f t="shared" si="4"/>
        <v>0</v>
      </c>
    </row>
    <row r="85" spans="1:4" ht="15.75" x14ac:dyDescent="0.25">
      <c r="A85" s="3">
        <v>1224</v>
      </c>
      <c r="B85" s="8">
        <f t="shared" si="3"/>
        <v>0</v>
      </c>
      <c r="C85" s="3">
        <v>33</v>
      </c>
      <c r="D85" s="8">
        <f t="shared" si="4"/>
        <v>0</v>
      </c>
    </row>
    <row r="86" spans="1:4" ht="15.75" x14ac:dyDescent="0.25">
      <c r="A86" s="3">
        <v>1292</v>
      </c>
      <c r="B86" s="8">
        <f t="shared" si="3"/>
        <v>1</v>
      </c>
      <c r="C86" s="3">
        <v>46</v>
      </c>
      <c r="D86" s="8">
        <f t="shared" si="4"/>
        <v>1</v>
      </c>
    </row>
    <row r="87" spans="1:4" ht="15.75" x14ac:dyDescent="0.25">
      <c r="A87" s="3">
        <v>1414</v>
      </c>
      <c r="B87" s="8">
        <f t="shared" si="3"/>
        <v>0</v>
      </c>
      <c r="C87" s="3">
        <v>44</v>
      </c>
      <c r="D87" s="8">
        <f t="shared" si="4"/>
        <v>0</v>
      </c>
    </row>
    <row r="88" spans="1:4" ht="15.75" x14ac:dyDescent="0.25">
      <c r="A88" s="3">
        <v>1248</v>
      </c>
      <c r="B88" s="8">
        <f t="shared" si="3"/>
        <v>0</v>
      </c>
      <c r="C88" s="3">
        <v>44</v>
      </c>
      <c r="D88" s="8">
        <f t="shared" si="4"/>
        <v>0</v>
      </c>
    </row>
    <row r="89" spans="1:4" ht="15.75" x14ac:dyDescent="0.25">
      <c r="A89" s="3">
        <v>1330</v>
      </c>
      <c r="B89" s="8">
        <f t="shared" si="3"/>
        <v>0</v>
      </c>
      <c r="C89" s="3">
        <v>45</v>
      </c>
      <c r="D89" s="8">
        <f t="shared" si="4"/>
        <v>0</v>
      </c>
    </row>
    <row r="90" spans="1:4" ht="15.75" x14ac:dyDescent="0.25">
      <c r="A90" s="3">
        <v>1183</v>
      </c>
      <c r="B90" s="8">
        <f t="shared" si="3"/>
        <v>0</v>
      </c>
      <c r="C90" s="3">
        <v>36</v>
      </c>
      <c r="D90" s="8">
        <f t="shared" si="4"/>
        <v>0</v>
      </c>
    </row>
    <row r="91" spans="1:4" ht="15.75" x14ac:dyDescent="0.25">
      <c r="A91" s="3">
        <v>1438</v>
      </c>
      <c r="B91" s="8">
        <f t="shared" si="3"/>
        <v>0</v>
      </c>
      <c r="C91" s="3">
        <v>38</v>
      </c>
      <c r="D91" s="8">
        <f t="shared" si="4"/>
        <v>0</v>
      </c>
    </row>
    <row r="92" spans="1:4" ht="15.75" x14ac:dyDescent="0.25">
      <c r="A92" s="3">
        <v>1208</v>
      </c>
      <c r="B92" s="8">
        <f t="shared" si="3"/>
        <v>0</v>
      </c>
      <c r="C92" s="3">
        <v>34</v>
      </c>
      <c r="D92" s="8">
        <f t="shared" si="4"/>
        <v>0</v>
      </c>
    </row>
    <row r="93" spans="1:4" ht="15.75" x14ac:dyDescent="0.25">
      <c r="A93" s="3">
        <v>1307</v>
      </c>
      <c r="B93" s="8">
        <f t="shared" si="3"/>
        <v>0</v>
      </c>
      <c r="C93" s="3">
        <v>39</v>
      </c>
      <c r="D93" s="8">
        <f t="shared" si="4"/>
        <v>0</v>
      </c>
    </row>
    <row r="94" spans="1:4" ht="15.75" x14ac:dyDescent="0.25">
      <c r="A94" s="3">
        <v>1310</v>
      </c>
      <c r="B94" s="8">
        <f t="shared" si="3"/>
        <v>0</v>
      </c>
      <c r="C94" s="3">
        <v>43</v>
      </c>
      <c r="D94" s="8">
        <f t="shared" si="4"/>
        <v>0</v>
      </c>
    </row>
    <row r="95" spans="1:4" ht="15.75" x14ac:dyDescent="0.25">
      <c r="A95" s="3">
        <v>1343</v>
      </c>
      <c r="B95" s="8">
        <f t="shared" si="3"/>
        <v>0</v>
      </c>
      <c r="C95" s="3">
        <v>43</v>
      </c>
      <c r="D95" s="8">
        <f t="shared" si="4"/>
        <v>0</v>
      </c>
    </row>
    <row r="96" spans="1:4" ht="15.75" x14ac:dyDescent="0.25">
      <c r="A96" s="3">
        <v>1240</v>
      </c>
      <c r="B96" s="8">
        <f t="shared" si="3"/>
        <v>0</v>
      </c>
      <c r="C96" s="3">
        <v>33</v>
      </c>
      <c r="D96" s="8">
        <f t="shared" si="4"/>
        <v>0</v>
      </c>
    </row>
    <row r="97" spans="1:4" ht="15.75" x14ac:dyDescent="0.25">
      <c r="A97" s="3">
        <v>1338</v>
      </c>
      <c r="B97" s="8">
        <f t="shared" si="3"/>
        <v>1</v>
      </c>
      <c r="C97" s="3">
        <v>49</v>
      </c>
      <c r="D97" s="8">
        <f t="shared" si="4"/>
        <v>4</v>
      </c>
    </row>
    <row r="98" spans="1:4" ht="15.75" x14ac:dyDescent="0.25">
      <c r="A98" s="3">
        <v>1289</v>
      </c>
      <c r="B98" s="8">
        <f t="shared" ref="B98:B101" si="5">IF(C98&gt;45,1,0)</f>
        <v>0</v>
      </c>
      <c r="C98" s="3">
        <v>43</v>
      </c>
      <c r="D98" s="8">
        <f t="shared" si="4"/>
        <v>0</v>
      </c>
    </row>
    <row r="99" spans="1:4" ht="15.75" x14ac:dyDescent="0.25">
      <c r="A99" s="3">
        <v>1352</v>
      </c>
      <c r="B99" s="8">
        <f t="shared" si="5"/>
        <v>0</v>
      </c>
      <c r="C99" s="3">
        <v>43</v>
      </c>
      <c r="D99" s="8">
        <f t="shared" si="4"/>
        <v>0</v>
      </c>
    </row>
    <row r="100" spans="1:4" ht="15.75" x14ac:dyDescent="0.25">
      <c r="A100" s="3">
        <v>1325</v>
      </c>
      <c r="B100" s="8">
        <f t="shared" si="5"/>
        <v>1</v>
      </c>
      <c r="C100" s="3">
        <v>48</v>
      </c>
      <c r="D100" s="8">
        <f t="shared" si="4"/>
        <v>3</v>
      </c>
    </row>
    <row r="101" spans="1:4" ht="15.75" x14ac:dyDescent="0.25">
      <c r="A101" s="3">
        <v>1385</v>
      </c>
      <c r="B101" s="8">
        <f t="shared" si="5"/>
        <v>0</v>
      </c>
      <c r="C101" s="3">
        <v>44</v>
      </c>
      <c r="D101" s="8">
        <f t="shared" si="4"/>
        <v>0</v>
      </c>
    </row>
    <row r="102" spans="1:4" ht="15.75" x14ac:dyDescent="0.25">
      <c r="A102" s="1"/>
      <c r="C102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3"/>
  <sheetViews>
    <sheetView workbookViewId="0">
      <selection activeCell="AG62" sqref="AG62"/>
    </sheetView>
  </sheetViews>
  <sheetFormatPr defaultRowHeight="15" x14ac:dyDescent="0.25"/>
  <cols>
    <col min="1" max="1" width="15.28515625" bestFit="1" customWidth="1"/>
    <col min="2" max="2" width="16.7109375" bestFit="1" customWidth="1"/>
    <col min="3" max="3" width="7.42578125" customWidth="1"/>
    <col min="4" max="4" width="14.140625" customWidth="1"/>
    <col min="5" max="5" width="16" customWidth="1"/>
  </cols>
  <sheetData>
    <row r="1" spans="1:5" ht="15.75" x14ac:dyDescent="0.25">
      <c r="A1" s="9" t="s">
        <v>33</v>
      </c>
      <c r="B1" s="9"/>
      <c r="C1" s="2"/>
      <c r="D1" s="9" t="s">
        <v>34</v>
      </c>
      <c r="E1" s="9"/>
    </row>
    <row r="2" spans="1:5" ht="15.75" x14ac:dyDescent="0.25">
      <c r="A2" s="2" t="s">
        <v>0</v>
      </c>
      <c r="B2" s="2" t="s">
        <v>1</v>
      </c>
      <c r="C2" s="2"/>
      <c r="D2" s="2" t="s">
        <v>0</v>
      </c>
      <c r="E2" s="2" t="s">
        <v>1</v>
      </c>
    </row>
    <row r="3" spans="1:5" ht="15.75" x14ac:dyDescent="0.25">
      <c r="A3" s="3">
        <v>1128</v>
      </c>
      <c r="B3" s="3">
        <v>25</v>
      </c>
      <c r="C3" s="3"/>
      <c r="D3" s="3">
        <v>1452</v>
      </c>
      <c r="E3" s="3">
        <v>45</v>
      </c>
    </row>
    <row r="4" spans="1:5" ht="15.75" x14ac:dyDescent="0.25">
      <c r="A4" s="3">
        <v>1061</v>
      </c>
      <c r="B4" s="3">
        <v>26</v>
      </c>
      <c r="C4" s="3"/>
      <c r="D4" s="3">
        <v>1387</v>
      </c>
      <c r="E4" s="3">
        <v>45</v>
      </c>
    </row>
    <row r="5" spans="1:5" ht="15.75" x14ac:dyDescent="0.25">
      <c r="A5" s="3">
        <v>1207</v>
      </c>
      <c r="B5" s="3">
        <v>27</v>
      </c>
      <c r="C5" s="3"/>
      <c r="D5" s="3">
        <v>1267</v>
      </c>
      <c r="E5" s="3">
        <v>45</v>
      </c>
    </row>
    <row r="6" spans="1:5" ht="15.75" x14ac:dyDescent="0.25">
      <c r="A6" s="3">
        <v>1257</v>
      </c>
      <c r="B6" s="3">
        <v>28</v>
      </c>
      <c r="C6" s="3"/>
      <c r="D6" s="3">
        <v>1218</v>
      </c>
      <c r="E6" s="3">
        <v>45</v>
      </c>
    </row>
    <row r="7" spans="1:5" ht="15.75" x14ac:dyDescent="0.25">
      <c r="A7" s="3">
        <v>1270</v>
      </c>
      <c r="B7" s="3">
        <v>29</v>
      </c>
      <c r="C7" s="3"/>
      <c r="D7" s="3">
        <v>1330</v>
      </c>
      <c r="E7" s="3">
        <v>45</v>
      </c>
    </row>
    <row r="8" spans="1:5" ht="15.75" x14ac:dyDescent="0.25">
      <c r="A8" s="3">
        <v>1247</v>
      </c>
      <c r="B8" s="3">
        <v>29</v>
      </c>
      <c r="C8" s="3"/>
      <c r="D8" s="3">
        <v>1352</v>
      </c>
      <c r="E8" s="3">
        <v>46</v>
      </c>
    </row>
    <row r="9" spans="1:5" ht="15.75" x14ac:dyDescent="0.25">
      <c r="A9" s="3">
        <v>1200</v>
      </c>
      <c r="B9" s="3">
        <v>29</v>
      </c>
      <c r="C9" s="3"/>
      <c r="D9" s="3">
        <v>1273</v>
      </c>
      <c r="E9" s="3">
        <v>46</v>
      </c>
    </row>
    <row r="10" spans="1:5" ht="15.75" x14ac:dyDescent="0.25">
      <c r="A10" s="3">
        <v>1213</v>
      </c>
      <c r="B10" s="3">
        <v>30</v>
      </c>
      <c r="C10" s="3"/>
      <c r="D10" s="3">
        <v>1453</v>
      </c>
      <c r="E10" s="3">
        <v>46</v>
      </c>
    </row>
    <row r="11" spans="1:5" ht="15.75" x14ac:dyDescent="0.25">
      <c r="A11" s="3">
        <v>1278</v>
      </c>
      <c r="B11" s="3">
        <v>30</v>
      </c>
      <c r="C11" s="3"/>
      <c r="D11" s="3">
        <v>1441</v>
      </c>
      <c r="E11" s="3">
        <v>46</v>
      </c>
    </row>
    <row r="12" spans="1:5" ht="15.75" x14ac:dyDescent="0.25">
      <c r="A12" s="3">
        <v>1252</v>
      </c>
      <c r="B12" s="3">
        <v>32</v>
      </c>
      <c r="C12" s="3"/>
      <c r="D12" s="3">
        <v>1292</v>
      </c>
      <c r="E12" s="3">
        <v>46</v>
      </c>
    </row>
    <row r="13" spans="1:5" ht="15.75" x14ac:dyDescent="0.25">
      <c r="A13" s="3">
        <v>1270</v>
      </c>
      <c r="B13" s="3">
        <v>33</v>
      </c>
      <c r="C13" s="3"/>
      <c r="D13" s="3">
        <v>1330</v>
      </c>
      <c r="E13" s="3">
        <v>47</v>
      </c>
    </row>
    <row r="14" spans="1:5" ht="15.75" x14ac:dyDescent="0.25">
      <c r="A14" s="3">
        <v>1223</v>
      </c>
      <c r="B14" s="3">
        <v>33</v>
      </c>
      <c r="C14" s="3"/>
      <c r="D14" s="3">
        <v>1484</v>
      </c>
      <c r="E14" s="3">
        <v>47</v>
      </c>
    </row>
    <row r="15" spans="1:5" ht="15.75" x14ac:dyDescent="0.25">
      <c r="A15" s="3">
        <v>1224</v>
      </c>
      <c r="B15" s="3">
        <v>33</v>
      </c>
      <c r="C15" s="3"/>
      <c r="D15" s="3">
        <v>1325</v>
      </c>
      <c r="E15" s="3">
        <v>47</v>
      </c>
    </row>
    <row r="16" spans="1:5" ht="15.75" x14ac:dyDescent="0.25">
      <c r="A16" s="3">
        <v>1240</v>
      </c>
      <c r="B16" s="3">
        <v>33</v>
      </c>
      <c r="C16" s="3"/>
      <c r="D16" s="3">
        <v>1332</v>
      </c>
      <c r="E16" s="3">
        <v>48</v>
      </c>
    </row>
    <row r="17" spans="1:5" ht="15.75" x14ac:dyDescent="0.25">
      <c r="A17" s="3">
        <v>1078</v>
      </c>
      <c r="B17" s="3">
        <v>34</v>
      </c>
      <c r="C17" s="3"/>
      <c r="D17" s="3">
        <v>1324</v>
      </c>
      <c r="E17" s="3">
        <v>48</v>
      </c>
    </row>
    <row r="18" spans="1:5" ht="15.75" x14ac:dyDescent="0.25">
      <c r="A18" s="3">
        <v>1339</v>
      </c>
      <c r="B18" s="3">
        <v>34</v>
      </c>
      <c r="C18" s="3"/>
      <c r="D18" s="3">
        <v>1351</v>
      </c>
      <c r="E18" s="3">
        <v>48</v>
      </c>
    </row>
    <row r="19" spans="1:5" ht="15.75" x14ac:dyDescent="0.25">
      <c r="A19" s="3">
        <v>1301</v>
      </c>
      <c r="B19" s="3">
        <v>34</v>
      </c>
      <c r="C19" s="3"/>
      <c r="D19" s="3">
        <v>1325</v>
      </c>
      <c r="E19" s="3">
        <v>48</v>
      </c>
    </row>
    <row r="20" spans="1:5" ht="15.75" x14ac:dyDescent="0.25">
      <c r="A20" s="3">
        <v>1208</v>
      </c>
      <c r="B20" s="3">
        <v>34</v>
      </c>
      <c r="C20" s="3"/>
      <c r="D20" s="3">
        <v>1362</v>
      </c>
      <c r="E20" s="3">
        <v>49</v>
      </c>
    </row>
    <row r="21" spans="1:5" ht="15.75" x14ac:dyDescent="0.25">
      <c r="A21" s="3">
        <v>1337</v>
      </c>
      <c r="B21" s="3">
        <v>35</v>
      </c>
      <c r="C21" s="3"/>
      <c r="D21" s="3">
        <v>1419</v>
      </c>
      <c r="E21" s="3">
        <v>49</v>
      </c>
    </row>
    <row r="22" spans="1:5" ht="15.75" x14ac:dyDescent="0.25">
      <c r="A22" s="3">
        <v>1318</v>
      </c>
      <c r="B22" s="3">
        <v>35</v>
      </c>
      <c r="C22" s="3"/>
      <c r="D22" s="3">
        <v>1268</v>
      </c>
      <c r="E22" s="3">
        <v>49</v>
      </c>
    </row>
    <row r="23" spans="1:5" ht="15.75" x14ac:dyDescent="0.25">
      <c r="A23" s="3">
        <v>1207</v>
      </c>
      <c r="B23" s="3">
        <v>35</v>
      </c>
      <c r="C23" s="3"/>
      <c r="D23" s="3">
        <v>1381</v>
      </c>
      <c r="E23" s="3">
        <v>49</v>
      </c>
    </row>
    <row r="24" spans="1:5" ht="15.75" x14ac:dyDescent="0.25">
      <c r="A24" s="3">
        <v>1229</v>
      </c>
      <c r="B24" s="3">
        <v>36</v>
      </c>
      <c r="C24" s="3"/>
      <c r="D24" s="3">
        <v>1355</v>
      </c>
      <c r="E24" s="3">
        <v>49</v>
      </c>
    </row>
    <row r="25" spans="1:5" ht="15.75" x14ac:dyDescent="0.25">
      <c r="A25" s="3">
        <v>1298</v>
      </c>
      <c r="B25" s="3">
        <v>36</v>
      </c>
      <c r="C25" s="3"/>
      <c r="D25" s="3">
        <v>1362</v>
      </c>
      <c r="E25" s="3">
        <v>49</v>
      </c>
    </row>
    <row r="26" spans="1:5" ht="15.75" x14ac:dyDescent="0.25">
      <c r="A26" s="3">
        <v>1274</v>
      </c>
      <c r="B26" s="3">
        <v>36</v>
      </c>
      <c r="C26" s="3"/>
      <c r="D26" s="3">
        <v>1254</v>
      </c>
      <c r="E26" s="3">
        <v>49</v>
      </c>
    </row>
    <row r="27" spans="1:5" ht="15.75" x14ac:dyDescent="0.25">
      <c r="A27" s="3">
        <v>1183</v>
      </c>
      <c r="B27" s="3">
        <v>36</v>
      </c>
      <c r="C27" s="3"/>
      <c r="D27" s="3">
        <v>1338</v>
      </c>
      <c r="E27" s="3">
        <v>49</v>
      </c>
    </row>
    <row r="28" spans="1:5" ht="15.75" x14ac:dyDescent="0.25">
      <c r="A28" s="3">
        <v>1317</v>
      </c>
      <c r="B28" s="3">
        <v>37</v>
      </c>
      <c r="C28" s="3"/>
      <c r="D28" s="3">
        <v>1368</v>
      </c>
      <c r="E28" s="3">
        <v>50</v>
      </c>
    </row>
    <row r="29" spans="1:5" ht="15.75" x14ac:dyDescent="0.25">
      <c r="A29" s="3">
        <v>1356</v>
      </c>
      <c r="B29" s="3">
        <v>37</v>
      </c>
      <c r="C29" s="3"/>
      <c r="D29" s="3">
        <v>1347</v>
      </c>
      <c r="E29" s="3">
        <v>50</v>
      </c>
    </row>
    <row r="30" spans="1:5" ht="15.75" x14ac:dyDescent="0.25">
      <c r="A30" s="3">
        <v>1293</v>
      </c>
      <c r="B30" s="3">
        <v>37</v>
      </c>
      <c r="C30" s="3"/>
      <c r="D30" s="3">
        <v>1307</v>
      </c>
      <c r="E30" s="3">
        <v>50</v>
      </c>
    </row>
    <row r="31" spans="1:5" ht="15.75" x14ac:dyDescent="0.25">
      <c r="A31" s="3">
        <v>1322</v>
      </c>
      <c r="B31" s="3">
        <v>37</v>
      </c>
      <c r="C31" s="3"/>
      <c r="D31" s="3">
        <v>1372</v>
      </c>
      <c r="E31" s="3">
        <v>50</v>
      </c>
    </row>
    <row r="32" spans="1:5" ht="15.75" x14ac:dyDescent="0.25">
      <c r="A32" s="3">
        <v>1374</v>
      </c>
      <c r="B32" s="3">
        <v>37</v>
      </c>
      <c r="C32" s="3"/>
      <c r="D32" s="3">
        <v>1330</v>
      </c>
      <c r="E32" s="3">
        <v>51</v>
      </c>
    </row>
    <row r="33" spans="1:5" ht="15.75" x14ac:dyDescent="0.25">
      <c r="A33" s="3">
        <v>1362</v>
      </c>
      <c r="B33" s="3">
        <v>37</v>
      </c>
      <c r="C33" s="3"/>
      <c r="D33" s="3">
        <v>1300</v>
      </c>
      <c r="E33" s="3">
        <v>52</v>
      </c>
    </row>
    <row r="34" spans="1:5" ht="15.75" x14ac:dyDescent="0.25">
      <c r="A34" s="3">
        <v>1252</v>
      </c>
      <c r="B34" s="3">
        <v>38</v>
      </c>
      <c r="C34" s="3"/>
      <c r="D34" s="3">
        <v>1289</v>
      </c>
      <c r="E34" s="3">
        <v>53</v>
      </c>
    </row>
    <row r="35" spans="1:5" ht="15.75" x14ac:dyDescent="0.25">
      <c r="A35" s="3">
        <v>1343</v>
      </c>
      <c r="B35" s="3">
        <v>38</v>
      </c>
      <c r="C35" s="3"/>
      <c r="D35" s="3">
        <v>1413</v>
      </c>
      <c r="E35" s="3">
        <v>53</v>
      </c>
    </row>
    <row r="36" spans="1:5" ht="15.75" x14ac:dyDescent="0.25">
      <c r="A36" s="3">
        <v>1375</v>
      </c>
      <c r="B36" s="3">
        <v>38</v>
      </c>
      <c r="C36" s="3"/>
      <c r="D36" s="3">
        <v>1415</v>
      </c>
      <c r="E36" s="3">
        <v>53</v>
      </c>
    </row>
    <row r="37" spans="1:5" ht="15.75" x14ac:dyDescent="0.25">
      <c r="A37" s="3">
        <v>1273</v>
      </c>
      <c r="B37" s="3">
        <v>38</v>
      </c>
      <c r="C37" s="3"/>
      <c r="D37" s="3">
        <v>1500</v>
      </c>
      <c r="E37" s="3">
        <v>53</v>
      </c>
    </row>
    <row r="38" spans="1:5" ht="15.75" x14ac:dyDescent="0.25">
      <c r="A38" s="3">
        <v>1237</v>
      </c>
      <c r="B38" s="3">
        <v>38</v>
      </c>
      <c r="C38" s="3"/>
      <c r="D38" s="3"/>
      <c r="E38" s="3"/>
    </row>
    <row r="39" spans="1:5" ht="15.75" x14ac:dyDescent="0.25">
      <c r="A39" s="3">
        <v>1374</v>
      </c>
      <c r="B39" s="3">
        <v>38</v>
      </c>
      <c r="C39" s="3"/>
      <c r="D39" s="3"/>
      <c r="E39" s="3"/>
    </row>
    <row r="40" spans="1:5" ht="15.75" x14ac:dyDescent="0.25">
      <c r="A40" s="3">
        <v>1438</v>
      </c>
      <c r="B40" s="3">
        <v>38</v>
      </c>
      <c r="C40" s="3"/>
      <c r="D40" s="3"/>
      <c r="E40" s="3"/>
    </row>
    <row r="41" spans="1:5" ht="15.75" x14ac:dyDescent="0.25">
      <c r="A41" s="3">
        <v>1308</v>
      </c>
      <c r="B41" s="3">
        <v>39</v>
      </c>
      <c r="C41" s="3"/>
      <c r="D41" s="3"/>
      <c r="E41" s="3"/>
    </row>
    <row r="42" spans="1:5" ht="15.75" x14ac:dyDescent="0.25">
      <c r="A42" s="3">
        <v>1351</v>
      </c>
      <c r="B42" s="3">
        <v>39</v>
      </c>
      <c r="C42" s="3"/>
      <c r="D42" s="3"/>
      <c r="E42" s="3"/>
    </row>
    <row r="43" spans="1:5" ht="15.75" x14ac:dyDescent="0.25">
      <c r="A43" s="3">
        <v>1265</v>
      </c>
      <c r="B43" s="3">
        <v>39</v>
      </c>
      <c r="C43" s="3"/>
      <c r="D43" s="3"/>
      <c r="E43" s="3"/>
    </row>
    <row r="44" spans="1:5" ht="15.75" x14ac:dyDescent="0.25">
      <c r="A44" s="3">
        <v>1307</v>
      </c>
      <c r="B44" s="3">
        <v>39</v>
      </c>
      <c r="C44" s="3"/>
      <c r="D44" s="3"/>
      <c r="E44" s="3"/>
    </row>
    <row r="45" spans="1:5" ht="15.75" x14ac:dyDescent="0.25">
      <c r="A45" s="3">
        <v>1390</v>
      </c>
      <c r="B45" s="3">
        <v>40</v>
      </c>
      <c r="C45" s="3"/>
      <c r="D45" s="3"/>
      <c r="E45" s="3"/>
    </row>
    <row r="46" spans="1:5" ht="15.75" x14ac:dyDescent="0.25">
      <c r="A46" s="3">
        <v>1287</v>
      </c>
      <c r="B46" s="3">
        <v>40</v>
      </c>
      <c r="C46" s="3"/>
      <c r="D46" s="3"/>
      <c r="E46" s="3"/>
    </row>
    <row r="47" spans="1:5" ht="15.75" x14ac:dyDescent="0.25">
      <c r="A47" s="3">
        <v>1178</v>
      </c>
      <c r="B47" s="3">
        <v>40</v>
      </c>
      <c r="C47" s="3"/>
      <c r="D47" s="3"/>
      <c r="E47" s="3"/>
    </row>
    <row r="48" spans="1:5" ht="15.75" x14ac:dyDescent="0.25">
      <c r="A48" s="3">
        <v>1427</v>
      </c>
      <c r="B48" s="3">
        <v>41</v>
      </c>
      <c r="C48" s="3"/>
      <c r="D48" s="3"/>
      <c r="E48" s="3"/>
    </row>
    <row r="49" spans="1:5" ht="15.75" x14ac:dyDescent="0.25">
      <c r="A49" s="3">
        <v>1199</v>
      </c>
      <c r="B49" s="3">
        <v>41</v>
      </c>
      <c r="C49" s="3"/>
      <c r="D49" s="3"/>
      <c r="E49" s="3"/>
    </row>
    <row r="50" spans="1:5" ht="15.75" x14ac:dyDescent="0.25">
      <c r="A50" s="3">
        <v>1257</v>
      </c>
      <c r="B50" s="3">
        <v>41</v>
      </c>
      <c r="C50" s="3"/>
      <c r="D50" s="3"/>
      <c r="E50" s="3"/>
    </row>
    <row r="51" spans="1:5" ht="15.75" x14ac:dyDescent="0.25">
      <c r="A51" s="3">
        <v>1369</v>
      </c>
      <c r="B51" s="3">
        <v>41</v>
      </c>
      <c r="C51" s="3"/>
      <c r="D51" s="3"/>
      <c r="E51" s="3"/>
    </row>
    <row r="52" spans="1:5" ht="15.75" x14ac:dyDescent="0.25">
      <c r="A52" s="3">
        <v>1261</v>
      </c>
      <c r="B52" s="3">
        <v>41</v>
      </c>
      <c r="C52" s="3"/>
      <c r="D52" s="3"/>
      <c r="E52" s="3"/>
    </row>
    <row r="53" spans="1:5" ht="15.75" x14ac:dyDescent="0.25">
      <c r="A53" s="3">
        <v>1399</v>
      </c>
      <c r="B53" s="3">
        <v>42</v>
      </c>
      <c r="C53" s="3"/>
      <c r="D53" s="3"/>
      <c r="E53" s="3"/>
    </row>
    <row r="54" spans="1:5" ht="15.75" x14ac:dyDescent="0.25">
      <c r="A54" s="3">
        <v>1497</v>
      </c>
      <c r="B54" s="3">
        <v>42</v>
      </c>
      <c r="C54" s="3"/>
      <c r="D54" s="3"/>
      <c r="E54" s="3"/>
    </row>
    <row r="55" spans="1:5" ht="15.75" x14ac:dyDescent="0.25">
      <c r="A55" s="3">
        <v>1281</v>
      </c>
      <c r="B55" s="3">
        <v>42</v>
      </c>
      <c r="C55" s="3"/>
      <c r="D55" s="3"/>
      <c r="E55" s="3"/>
    </row>
    <row r="56" spans="1:5" ht="15.75" x14ac:dyDescent="0.25">
      <c r="A56" s="3">
        <v>1320</v>
      </c>
      <c r="B56" s="3">
        <v>42</v>
      </c>
      <c r="C56" s="3"/>
      <c r="D56" s="3"/>
      <c r="E56" s="3"/>
    </row>
    <row r="57" spans="1:5" ht="15.75" x14ac:dyDescent="0.25">
      <c r="A57" s="3">
        <v>1323</v>
      </c>
      <c r="B57" s="3">
        <v>43</v>
      </c>
      <c r="C57" s="3"/>
      <c r="D57" s="3"/>
      <c r="E57" s="3"/>
    </row>
    <row r="58" spans="1:5" ht="15.75" x14ac:dyDescent="0.25">
      <c r="A58" s="3">
        <v>1310</v>
      </c>
      <c r="B58" s="3">
        <v>43</v>
      </c>
      <c r="C58" s="3"/>
      <c r="D58" s="3"/>
      <c r="E58" s="3"/>
    </row>
    <row r="59" spans="1:5" ht="15.75" x14ac:dyDescent="0.25">
      <c r="A59" s="3">
        <v>1343</v>
      </c>
      <c r="B59" s="3">
        <v>43</v>
      </c>
      <c r="C59" s="3"/>
      <c r="D59" s="3"/>
      <c r="E59" s="3"/>
    </row>
    <row r="60" spans="1:5" ht="15.75" x14ac:dyDescent="0.25">
      <c r="A60" s="3">
        <v>1289</v>
      </c>
      <c r="B60" s="3">
        <v>43</v>
      </c>
      <c r="C60" s="3"/>
      <c r="D60" s="3"/>
      <c r="E60" s="3"/>
    </row>
    <row r="61" spans="1:5" ht="15.75" x14ac:dyDescent="0.25">
      <c r="A61" s="3">
        <v>1352</v>
      </c>
      <c r="B61" s="3">
        <v>43</v>
      </c>
      <c r="C61" s="3"/>
      <c r="D61" s="3"/>
      <c r="E61" s="3"/>
    </row>
    <row r="62" spans="1:5" ht="15.75" x14ac:dyDescent="0.25">
      <c r="A62" s="3">
        <v>1276</v>
      </c>
      <c r="B62" s="3">
        <v>44</v>
      </c>
      <c r="C62" s="3"/>
      <c r="D62" s="3"/>
      <c r="E62" s="3"/>
    </row>
    <row r="63" spans="1:5" ht="15.75" x14ac:dyDescent="0.25">
      <c r="A63" s="3">
        <v>1299</v>
      </c>
      <c r="B63" s="3">
        <v>44</v>
      </c>
      <c r="C63" s="3"/>
      <c r="D63" s="3"/>
      <c r="E63" s="3"/>
    </row>
    <row r="64" spans="1:5" ht="15.75" x14ac:dyDescent="0.25">
      <c r="A64" s="3">
        <v>1297</v>
      </c>
      <c r="B64" s="3">
        <v>44</v>
      </c>
      <c r="C64" s="3"/>
      <c r="D64" s="3"/>
      <c r="E64" s="3"/>
    </row>
    <row r="65" spans="1:5" ht="15.75" x14ac:dyDescent="0.25">
      <c r="A65" s="3">
        <v>1414</v>
      </c>
      <c r="B65" s="3">
        <v>44</v>
      </c>
      <c r="C65" s="3"/>
      <c r="D65" s="3"/>
      <c r="E65" s="3"/>
    </row>
    <row r="66" spans="1:5" ht="15.75" x14ac:dyDescent="0.25">
      <c r="A66" s="3">
        <v>1248</v>
      </c>
      <c r="B66" s="3">
        <v>44</v>
      </c>
      <c r="C66" s="3"/>
      <c r="D66" s="3"/>
      <c r="E66" s="3"/>
    </row>
    <row r="67" spans="1:5" ht="15.75" x14ac:dyDescent="0.25">
      <c r="A67" s="3">
        <v>1385</v>
      </c>
      <c r="B67" s="3">
        <v>44</v>
      </c>
      <c r="C67" s="3"/>
      <c r="D67" s="3"/>
      <c r="E67" s="3"/>
    </row>
    <row r="68" spans="1:5" ht="15.75" x14ac:dyDescent="0.25">
      <c r="A68" s="3"/>
      <c r="B68" s="3"/>
      <c r="C68" s="3"/>
    </row>
    <row r="69" spans="1:5" ht="15.75" x14ac:dyDescent="0.25">
      <c r="A69" s="3"/>
      <c r="B69" s="3"/>
      <c r="C69" s="3"/>
    </row>
    <row r="70" spans="1:5" ht="15.75" x14ac:dyDescent="0.25">
      <c r="A70" s="3"/>
      <c r="B70" s="3"/>
      <c r="C70" s="3"/>
    </row>
    <row r="71" spans="1:5" ht="15.75" x14ac:dyDescent="0.25">
      <c r="A71" s="3"/>
      <c r="B71" s="3"/>
      <c r="C71" s="3"/>
    </row>
    <row r="72" spans="1:5" ht="15.75" x14ac:dyDescent="0.25">
      <c r="A72" s="3"/>
      <c r="B72" s="3"/>
      <c r="C72" s="3"/>
    </row>
    <row r="73" spans="1:5" ht="15.75" x14ac:dyDescent="0.25">
      <c r="A73" s="3"/>
      <c r="B73" s="3"/>
      <c r="C73" s="3"/>
    </row>
    <row r="74" spans="1:5" ht="15.75" x14ac:dyDescent="0.25">
      <c r="A74" s="3"/>
      <c r="B74" s="3"/>
      <c r="C74" s="3"/>
    </row>
    <row r="75" spans="1:5" ht="15.75" x14ac:dyDescent="0.25">
      <c r="A75" s="3"/>
      <c r="B75" s="3"/>
      <c r="C75" s="3"/>
    </row>
    <row r="76" spans="1:5" ht="15.75" x14ac:dyDescent="0.25">
      <c r="A76" s="3"/>
      <c r="B76" s="3"/>
      <c r="C76" s="3"/>
    </row>
    <row r="77" spans="1:5" ht="15.75" x14ac:dyDescent="0.25">
      <c r="A77" s="3"/>
      <c r="B77" s="3"/>
      <c r="C77" s="3"/>
    </row>
    <row r="78" spans="1:5" ht="15.75" x14ac:dyDescent="0.25">
      <c r="A78" s="3"/>
      <c r="B78" s="3"/>
      <c r="C78" s="3"/>
    </row>
    <row r="79" spans="1:5" ht="15.75" x14ac:dyDescent="0.25">
      <c r="A79" s="3"/>
      <c r="B79" s="3"/>
      <c r="C79" s="3"/>
    </row>
    <row r="80" spans="1:5" ht="15.75" x14ac:dyDescent="0.25">
      <c r="A80" s="3"/>
      <c r="B80" s="3"/>
      <c r="C80" s="3"/>
    </row>
    <row r="81" spans="1:3" ht="15.75" x14ac:dyDescent="0.25">
      <c r="A81" s="3"/>
      <c r="B81" s="3"/>
      <c r="C81" s="3"/>
    </row>
    <row r="82" spans="1:3" ht="15.75" x14ac:dyDescent="0.25">
      <c r="A82" s="3"/>
      <c r="B82" s="3"/>
      <c r="C82" s="3"/>
    </row>
    <row r="83" spans="1:3" ht="15.75" x14ac:dyDescent="0.25">
      <c r="A83" s="3"/>
      <c r="B83" s="3"/>
      <c r="C83" s="3"/>
    </row>
    <row r="84" spans="1:3" ht="15.75" x14ac:dyDescent="0.25">
      <c r="A84" s="3"/>
      <c r="B84" s="3"/>
      <c r="C84" s="3"/>
    </row>
    <row r="85" spans="1:3" ht="15.75" x14ac:dyDescent="0.25">
      <c r="A85" s="3"/>
      <c r="B85" s="3"/>
      <c r="C85" s="3"/>
    </row>
    <row r="86" spans="1:3" ht="15.75" x14ac:dyDescent="0.25">
      <c r="A86" s="3"/>
      <c r="B86" s="3"/>
      <c r="C86" s="3"/>
    </row>
    <row r="87" spans="1:3" ht="15.75" x14ac:dyDescent="0.25">
      <c r="A87" s="3"/>
      <c r="B87" s="3"/>
      <c r="C87" s="3"/>
    </row>
    <row r="88" spans="1:3" ht="15.75" x14ac:dyDescent="0.25">
      <c r="A88" s="3"/>
      <c r="B88" s="3"/>
      <c r="C88" s="3"/>
    </row>
    <row r="89" spans="1:3" ht="15.75" x14ac:dyDescent="0.25">
      <c r="A89" s="3"/>
      <c r="B89" s="3"/>
      <c r="C89" s="3"/>
    </row>
    <row r="90" spans="1:3" ht="15.75" x14ac:dyDescent="0.25">
      <c r="A90" s="3"/>
      <c r="B90" s="3"/>
      <c r="C90" s="3"/>
    </row>
    <row r="91" spans="1:3" ht="15.75" x14ac:dyDescent="0.25">
      <c r="A91" s="3"/>
      <c r="B91" s="3"/>
      <c r="C91" s="3"/>
    </row>
    <row r="92" spans="1:3" ht="15.75" x14ac:dyDescent="0.25">
      <c r="A92" s="3"/>
      <c r="B92" s="3"/>
      <c r="C92" s="3"/>
    </row>
    <row r="93" spans="1:3" ht="15.75" x14ac:dyDescent="0.25">
      <c r="A93" s="3"/>
      <c r="B93" s="3"/>
      <c r="C93" s="3"/>
    </row>
    <row r="94" spans="1:3" ht="15.75" x14ac:dyDescent="0.25">
      <c r="A94" s="3"/>
      <c r="B94" s="3"/>
      <c r="C94" s="3"/>
    </row>
    <row r="95" spans="1:3" ht="15.75" x14ac:dyDescent="0.25">
      <c r="A95" s="3"/>
      <c r="B95" s="3"/>
      <c r="C95" s="3"/>
    </row>
    <row r="96" spans="1:3" ht="15.75" x14ac:dyDescent="0.25">
      <c r="A96" s="3"/>
      <c r="B96" s="3"/>
      <c r="C96" s="3"/>
    </row>
    <row r="97" spans="1:3" ht="15.75" x14ac:dyDescent="0.25">
      <c r="A97" s="3"/>
      <c r="B97" s="3"/>
      <c r="C97" s="3"/>
    </row>
    <row r="98" spans="1:3" ht="15.75" x14ac:dyDescent="0.25">
      <c r="A98" s="3"/>
      <c r="B98" s="3"/>
      <c r="C98" s="3"/>
    </row>
    <row r="99" spans="1:3" ht="15.75" x14ac:dyDescent="0.25">
      <c r="A99" s="3"/>
      <c r="B99" s="3"/>
      <c r="C99" s="3"/>
    </row>
    <row r="100" spans="1:3" ht="15.75" x14ac:dyDescent="0.25">
      <c r="A100" s="3"/>
      <c r="B100" s="3"/>
      <c r="C100" s="3"/>
    </row>
    <row r="101" spans="1:3" ht="15.75" x14ac:dyDescent="0.25">
      <c r="A101" s="3"/>
      <c r="B101" s="3"/>
      <c r="C101" s="3"/>
    </row>
    <row r="102" spans="1:3" ht="15.75" x14ac:dyDescent="0.25">
      <c r="A102" s="3"/>
      <c r="B102" s="3"/>
      <c r="C102" s="3"/>
    </row>
    <row r="103" spans="1:3" ht="15.75" x14ac:dyDescent="0.25">
      <c r="A103" s="1"/>
      <c r="B103" s="1"/>
      <c r="C103" s="1"/>
    </row>
  </sheetData>
  <sortState ref="A3:B102">
    <sortCondition ref="B3:B102"/>
  </sortState>
  <mergeCells count="2">
    <mergeCell ref="A1:B1"/>
    <mergeCell ref="D1:E1"/>
  </mergeCells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4"/>
  <sheetViews>
    <sheetView workbookViewId="0">
      <selection activeCell="AL80" sqref="AL80"/>
    </sheetView>
  </sheetViews>
  <sheetFormatPr defaultRowHeight="15" x14ac:dyDescent="0.25"/>
  <cols>
    <col min="1" max="1" width="18" bestFit="1" customWidth="1"/>
    <col min="2" max="2" width="20.5703125" bestFit="1" customWidth="1"/>
    <col min="3" max="3" width="14.5703125" bestFit="1" customWidth="1"/>
    <col min="4" max="5" width="12" bestFit="1" customWidth="1"/>
    <col min="6" max="6" width="13.42578125" bestFit="1" customWidth="1"/>
    <col min="7" max="7" width="12" bestFit="1" customWidth="1"/>
    <col min="8" max="8" width="12.42578125" bestFit="1" customWidth="1"/>
    <col min="9" max="9" width="12.5703125" bestFit="1" customWidth="1"/>
  </cols>
  <sheetData>
    <row r="1" spans="1:9" x14ac:dyDescent="0.25">
      <c r="A1" t="s">
        <v>2</v>
      </c>
    </row>
    <row r="2" spans="1:9" ht="15.75" thickBot="1" x14ac:dyDescent="0.3"/>
    <row r="3" spans="1:9" x14ac:dyDescent="0.25">
      <c r="A3" s="7" t="s">
        <v>3</v>
      </c>
      <c r="B3" s="7"/>
    </row>
    <row r="4" spans="1:9" x14ac:dyDescent="0.25">
      <c r="A4" s="4" t="s">
        <v>4</v>
      </c>
      <c r="B4" s="4">
        <v>0.55969048560372248</v>
      </c>
    </row>
    <row r="5" spans="1:9" x14ac:dyDescent="0.25">
      <c r="A5" s="4" t="s">
        <v>5</v>
      </c>
      <c r="B5" s="4">
        <v>0.31325343967533065</v>
      </c>
    </row>
    <row r="6" spans="1:9" x14ac:dyDescent="0.25">
      <c r="A6" s="4" t="s">
        <v>6</v>
      </c>
      <c r="B6" s="4">
        <v>0.30624582171283399</v>
      </c>
    </row>
    <row r="7" spans="1:9" x14ac:dyDescent="0.25">
      <c r="A7" s="4" t="s">
        <v>7</v>
      </c>
      <c r="B7" s="4">
        <v>67.373763871202101</v>
      </c>
    </row>
    <row r="8" spans="1:9" ht="15.75" thickBot="1" x14ac:dyDescent="0.3">
      <c r="A8" s="5" t="s">
        <v>8</v>
      </c>
      <c r="B8" s="5">
        <v>100</v>
      </c>
    </row>
    <row r="10" spans="1:9" ht="15.75" thickBot="1" x14ac:dyDescent="0.3">
      <c r="A10" t="s">
        <v>9</v>
      </c>
    </row>
    <row r="11" spans="1:9" x14ac:dyDescent="0.25">
      <c r="A11" s="6"/>
      <c r="B11" s="6" t="s">
        <v>14</v>
      </c>
      <c r="C11" s="6" t="s">
        <v>15</v>
      </c>
      <c r="D11" s="6" t="s">
        <v>16</v>
      </c>
      <c r="E11" s="6" t="s">
        <v>17</v>
      </c>
      <c r="F11" s="6" t="s">
        <v>18</v>
      </c>
    </row>
    <row r="12" spans="1:9" x14ac:dyDescent="0.25">
      <c r="A12" s="4" t="s">
        <v>10</v>
      </c>
      <c r="B12" s="4">
        <v>1</v>
      </c>
      <c r="C12" s="4">
        <v>202911.68229909521</v>
      </c>
      <c r="D12" s="4">
        <v>202911.68229909521</v>
      </c>
      <c r="E12" s="4">
        <v>44.701843244280809</v>
      </c>
      <c r="F12" s="4">
        <v>1.4165818913941805E-9</v>
      </c>
    </row>
    <row r="13" spans="1:9" x14ac:dyDescent="0.25">
      <c r="A13" s="4" t="s">
        <v>11</v>
      </c>
      <c r="B13" s="4">
        <v>98</v>
      </c>
      <c r="C13" s="4">
        <v>444843.95770090481</v>
      </c>
      <c r="D13" s="4">
        <v>4539.2240581724982</v>
      </c>
      <c r="E13" s="4"/>
      <c r="F13" s="4"/>
    </row>
    <row r="14" spans="1:9" ht="15.75" thickBot="1" x14ac:dyDescent="0.3">
      <c r="A14" s="5" t="s">
        <v>12</v>
      </c>
      <c r="B14" s="5">
        <v>99</v>
      </c>
      <c r="C14" s="5">
        <v>647755.64</v>
      </c>
      <c r="D14" s="5"/>
      <c r="E14" s="5"/>
      <c r="F14" s="5"/>
    </row>
    <row r="15" spans="1:9" ht="15.75" thickBot="1" x14ac:dyDescent="0.3"/>
    <row r="16" spans="1:9" x14ac:dyDescent="0.25">
      <c r="A16" s="6"/>
      <c r="B16" s="6" t="s">
        <v>19</v>
      </c>
      <c r="C16" s="6" t="s">
        <v>7</v>
      </c>
      <c r="D16" s="6" t="s">
        <v>20</v>
      </c>
      <c r="E16" s="6" t="s">
        <v>21</v>
      </c>
      <c r="F16" s="6" t="s">
        <v>22</v>
      </c>
      <c r="G16" s="6" t="s">
        <v>23</v>
      </c>
      <c r="H16" s="6" t="s">
        <v>35</v>
      </c>
      <c r="I16" s="6" t="s">
        <v>36</v>
      </c>
    </row>
    <row r="17" spans="1:9" x14ac:dyDescent="0.25">
      <c r="A17" s="4" t="s">
        <v>13</v>
      </c>
      <c r="B17" s="4">
        <v>1039.5757357788079</v>
      </c>
      <c r="C17" s="4">
        <v>41.160378137686052</v>
      </c>
      <c r="D17" s="4">
        <v>25.256710040449853</v>
      </c>
      <c r="E17" s="4">
        <v>1.0752347455169192E-44</v>
      </c>
      <c r="F17" s="4">
        <v>957.89430494930764</v>
      </c>
      <c r="G17" s="4">
        <v>1121.2571666083081</v>
      </c>
      <c r="H17" s="4">
        <v>957.89430494930764</v>
      </c>
      <c r="I17" s="4">
        <v>1121.2571666083081</v>
      </c>
    </row>
    <row r="18" spans="1:9" ht="15.75" thickBot="1" x14ac:dyDescent="0.3">
      <c r="A18" s="5" t="s">
        <v>1</v>
      </c>
      <c r="B18" s="5">
        <v>6.6006385660391915</v>
      </c>
      <c r="C18" s="5">
        <v>0.98724112196532576</v>
      </c>
      <c r="D18" s="5">
        <v>6.685943706335018</v>
      </c>
      <c r="E18" s="5">
        <v>1.4165818913941592E-9</v>
      </c>
      <c r="F18" s="5">
        <v>4.6414906897465666</v>
      </c>
      <c r="G18" s="5">
        <v>8.5597864423318164</v>
      </c>
      <c r="H18" s="5">
        <v>4.6414906897465666</v>
      </c>
      <c r="I18" s="5">
        <v>8.5597864423318164</v>
      </c>
    </row>
    <row r="22" spans="1:9" x14ac:dyDescent="0.25">
      <c r="A22" t="s">
        <v>26</v>
      </c>
    </row>
    <row r="23" spans="1:9" ht="15.75" thickBot="1" x14ac:dyDescent="0.3"/>
    <row r="24" spans="1:9" x14ac:dyDescent="0.25">
      <c r="A24" s="6" t="s">
        <v>27</v>
      </c>
      <c r="B24" s="6" t="s">
        <v>28</v>
      </c>
      <c r="C24" s="6" t="s">
        <v>29</v>
      </c>
    </row>
    <row r="25" spans="1:9" x14ac:dyDescent="0.25">
      <c r="A25" s="4">
        <v>1</v>
      </c>
      <c r="B25" s="4">
        <v>1349.8057483826499</v>
      </c>
      <c r="C25" s="4">
        <v>-19.805748382649881</v>
      </c>
    </row>
    <row r="26" spans="1:9" x14ac:dyDescent="0.25">
      <c r="A26" s="4">
        <v>2</v>
      </c>
      <c r="B26" s="4">
        <v>1303.6012784203756</v>
      </c>
      <c r="C26" s="4">
        <v>86.398721579624407</v>
      </c>
    </row>
    <row r="27" spans="1:9" x14ac:dyDescent="0.25">
      <c r="A27" s="4">
        <v>3</v>
      </c>
      <c r="B27" s="4">
        <v>1270.5980855901796</v>
      </c>
      <c r="C27" s="4">
        <v>66.401914409820392</v>
      </c>
    </row>
    <row r="28" spans="1:9" x14ac:dyDescent="0.25">
      <c r="A28" s="4">
        <v>4</v>
      </c>
      <c r="B28" s="4">
        <v>1283.7993627222581</v>
      </c>
      <c r="C28" s="4">
        <v>33.200637277741862</v>
      </c>
    </row>
    <row r="29" spans="1:9" x14ac:dyDescent="0.25">
      <c r="A29" s="4">
        <v>5</v>
      </c>
      <c r="B29" s="4">
        <v>1283.7993627222581</v>
      </c>
      <c r="C29" s="4">
        <v>72.200637277741862</v>
      </c>
    </row>
    <row r="30" spans="1:9" x14ac:dyDescent="0.25">
      <c r="A30" s="4">
        <v>6</v>
      </c>
      <c r="B30" s="4">
        <v>1297.0006398543364</v>
      </c>
      <c r="C30" s="4">
        <v>10.999360145663559</v>
      </c>
    </row>
    <row r="31" spans="1:9" x14ac:dyDescent="0.25">
      <c r="A31" s="4">
        <v>7</v>
      </c>
      <c r="B31" s="4">
        <v>1224.3936156279053</v>
      </c>
      <c r="C31" s="4">
        <v>32.606384372094681</v>
      </c>
    </row>
    <row r="32" spans="1:9" x14ac:dyDescent="0.25">
      <c r="A32" s="4">
        <v>8</v>
      </c>
      <c r="B32" s="4">
        <v>1297.0006398543364</v>
      </c>
      <c r="C32" s="4">
        <v>53.999360145663559</v>
      </c>
    </row>
    <row r="33" spans="1:3" x14ac:dyDescent="0.25">
      <c r="A33" s="4">
        <v>9</v>
      </c>
      <c r="B33" s="4">
        <v>1263.9974470241405</v>
      </c>
      <c r="C33" s="4">
        <v>-185.99744702414046</v>
      </c>
    </row>
    <row r="34" spans="1:3" x14ac:dyDescent="0.25">
      <c r="A34" s="4">
        <v>10</v>
      </c>
      <c r="B34" s="4">
        <v>1369.6076640807676</v>
      </c>
      <c r="C34" s="4">
        <v>-1.6076640807675631</v>
      </c>
    </row>
    <row r="35" spans="1:3" x14ac:dyDescent="0.25">
      <c r="A35" s="4">
        <v>11</v>
      </c>
      <c r="B35" s="4">
        <v>1290.4000012882973</v>
      </c>
      <c r="C35" s="4">
        <v>-38.40000128829729</v>
      </c>
    </row>
    <row r="36" spans="1:3" x14ac:dyDescent="0.25">
      <c r="A36" s="4">
        <v>12</v>
      </c>
      <c r="B36" s="4">
        <v>1336.6044712505716</v>
      </c>
      <c r="C36" s="4">
        <v>115.39552874942842</v>
      </c>
    </row>
    <row r="37" spans="1:3" x14ac:dyDescent="0.25">
      <c r="A37" s="4">
        <v>13</v>
      </c>
      <c r="B37" s="4">
        <v>1237.5948927599836</v>
      </c>
      <c r="C37" s="4">
        <v>-24.594892759983622</v>
      </c>
    </row>
    <row r="38" spans="1:3" x14ac:dyDescent="0.25">
      <c r="A38" s="4">
        <v>14</v>
      </c>
      <c r="B38" s="4">
        <v>1277.1987241562188</v>
      </c>
      <c r="C38" s="4">
        <v>-48.198724156218759</v>
      </c>
    </row>
    <row r="39" spans="1:3" x14ac:dyDescent="0.25">
      <c r="A39" s="4">
        <v>15</v>
      </c>
      <c r="B39" s="4">
        <v>1389.409579778885</v>
      </c>
      <c r="C39" s="4">
        <v>-100.40957977888502</v>
      </c>
    </row>
    <row r="40" spans="1:3" x14ac:dyDescent="0.25">
      <c r="A40" s="4">
        <v>16</v>
      </c>
      <c r="B40" s="4">
        <v>1310.2019169864147</v>
      </c>
      <c r="C40" s="4">
        <v>116.79808301358526</v>
      </c>
    </row>
    <row r="41" spans="1:3" x14ac:dyDescent="0.25">
      <c r="A41" s="4">
        <v>17</v>
      </c>
      <c r="B41" s="4">
        <v>1263.9974470241405</v>
      </c>
      <c r="C41" s="4">
        <v>75.002552975859544</v>
      </c>
    </row>
    <row r="42" spans="1:3" x14ac:dyDescent="0.25">
      <c r="A42" s="4">
        <v>18</v>
      </c>
      <c r="B42" s="4">
        <v>1290.4000012882973</v>
      </c>
      <c r="C42" s="4">
        <v>52.59999871170271</v>
      </c>
    </row>
    <row r="43" spans="1:3" x14ac:dyDescent="0.25">
      <c r="A43" s="4">
        <v>19</v>
      </c>
      <c r="B43" s="4">
        <v>1363.0070255147284</v>
      </c>
      <c r="C43" s="4">
        <v>-1.0070255147284115</v>
      </c>
    </row>
    <row r="44" spans="1:3" x14ac:dyDescent="0.25">
      <c r="A44" s="4">
        <v>20</v>
      </c>
      <c r="B44" s="4">
        <v>1263.9974470241405</v>
      </c>
      <c r="C44" s="4">
        <v>37.002552975859544</v>
      </c>
    </row>
    <row r="45" spans="1:3" x14ac:dyDescent="0.25">
      <c r="A45" s="4">
        <v>21</v>
      </c>
      <c r="B45" s="4">
        <v>1283.7993627222581</v>
      </c>
      <c r="C45" s="4">
        <v>9.2006372777418619</v>
      </c>
    </row>
    <row r="46" spans="1:3" x14ac:dyDescent="0.25">
      <c r="A46" s="4">
        <v>22</v>
      </c>
      <c r="B46" s="4">
        <v>1230.9942541939445</v>
      </c>
      <c r="C46" s="4">
        <v>39.005745806055529</v>
      </c>
    </row>
    <row r="47" spans="1:3" x14ac:dyDescent="0.25">
      <c r="A47" s="4">
        <v>23</v>
      </c>
      <c r="B47" s="4">
        <v>1330.0038326845324</v>
      </c>
      <c r="C47" s="4">
        <v>-54.003832684532426</v>
      </c>
    </row>
    <row r="48" spans="1:3" x14ac:dyDescent="0.25">
      <c r="A48" s="4">
        <v>24</v>
      </c>
      <c r="B48" s="4">
        <v>1290.4000012882973</v>
      </c>
      <c r="C48" s="4">
        <v>84.59999871170271</v>
      </c>
    </row>
    <row r="49" spans="1:3" x14ac:dyDescent="0.25">
      <c r="A49" s="4">
        <v>25</v>
      </c>
      <c r="B49" s="4">
        <v>1349.8057483826499</v>
      </c>
      <c r="C49" s="4">
        <v>134.19425161735012</v>
      </c>
    </row>
    <row r="50" spans="1:3" x14ac:dyDescent="0.25">
      <c r="A50" s="4">
        <v>26</v>
      </c>
      <c r="B50" s="4">
        <v>1389.409579778885</v>
      </c>
      <c r="C50" s="4">
        <v>23.590420221114982</v>
      </c>
    </row>
    <row r="51" spans="1:3" x14ac:dyDescent="0.25">
      <c r="A51" s="4">
        <v>27</v>
      </c>
      <c r="B51" s="4">
        <v>1277.1987241562188</v>
      </c>
      <c r="C51" s="4">
        <v>20.801275843781241</v>
      </c>
    </row>
    <row r="52" spans="1:3" x14ac:dyDescent="0.25">
      <c r="A52" s="4">
        <v>28</v>
      </c>
      <c r="B52" s="4">
        <v>1363.0070255147284</v>
      </c>
      <c r="C52" s="4">
        <v>55.992974485271588</v>
      </c>
    </row>
    <row r="53" spans="1:3" x14ac:dyDescent="0.25">
      <c r="A53" s="4">
        <v>29</v>
      </c>
      <c r="B53" s="4">
        <v>1376.2083026468067</v>
      </c>
      <c r="C53" s="4">
        <v>-46.208302646806715</v>
      </c>
    </row>
    <row r="54" spans="1:3" x14ac:dyDescent="0.25">
      <c r="A54" s="4">
        <v>30</v>
      </c>
      <c r="B54" s="4">
        <v>1363.0070255147284</v>
      </c>
      <c r="C54" s="4">
        <v>-95.007025514728412</v>
      </c>
    </row>
    <row r="55" spans="1:3" x14ac:dyDescent="0.25">
      <c r="A55" s="4">
        <v>31</v>
      </c>
      <c r="B55" s="4">
        <v>1277.1987241562188</v>
      </c>
      <c r="C55" s="4">
        <v>-3.1987241562187592</v>
      </c>
    </row>
    <row r="56" spans="1:3" x14ac:dyDescent="0.25">
      <c r="A56" s="4">
        <v>32</v>
      </c>
      <c r="B56" s="4">
        <v>1336.6044712505716</v>
      </c>
      <c r="C56" s="4">
        <v>50.395528749428422</v>
      </c>
    </row>
    <row r="57" spans="1:3" x14ac:dyDescent="0.25">
      <c r="A57" s="4">
        <v>33</v>
      </c>
      <c r="B57" s="4">
        <v>1349.8057483826499</v>
      </c>
      <c r="C57" s="4">
        <v>-24.805748382649881</v>
      </c>
    </row>
    <row r="58" spans="1:3" x14ac:dyDescent="0.25">
      <c r="A58" s="4">
        <v>34</v>
      </c>
      <c r="B58" s="4">
        <v>1283.7993627222581</v>
      </c>
      <c r="C58" s="4">
        <v>38.200637277741862</v>
      </c>
    </row>
    <row r="59" spans="1:3" x14ac:dyDescent="0.25">
      <c r="A59" s="4">
        <v>35</v>
      </c>
      <c r="B59" s="4">
        <v>1316.8025555524541</v>
      </c>
      <c r="C59" s="4">
        <v>82.197444447545877</v>
      </c>
    </row>
    <row r="60" spans="1:3" x14ac:dyDescent="0.25">
      <c r="A60" s="4">
        <v>36</v>
      </c>
      <c r="B60" s="4">
        <v>1290.4000012882973</v>
      </c>
      <c r="C60" s="4">
        <v>-17.40000128829729</v>
      </c>
    </row>
    <row r="61" spans="1:3" x14ac:dyDescent="0.25">
      <c r="A61" s="4">
        <v>37</v>
      </c>
      <c r="B61" s="4">
        <v>1303.6012784203756</v>
      </c>
      <c r="C61" s="4">
        <v>-16.601278420375593</v>
      </c>
    </row>
    <row r="62" spans="1:3" x14ac:dyDescent="0.25">
      <c r="A62" s="4">
        <v>38</v>
      </c>
      <c r="B62" s="4">
        <v>1283.7993627222581</v>
      </c>
      <c r="C62" s="4">
        <v>90.200637277741862</v>
      </c>
    </row>
    <row r="63" spans="1:3" x14ac:dyDescent="0.25">
      <c r="A63" s="4">
        <v>39</v>
      </c>
      <c r="B63" s="4">
        <v>1204.5916999297876</v>
      </c>
      <c r="C63" s="4">
        <v>-76.591699929787637</v>
      </c>
    </row>
    <row r="64" spans="1:3" x14ac:dyDescent="0.25">
      <c r="A64" s="4">
        <v>40</v>
      </c>
      <c r="B64" s="4">
        <v>1310.2019169864147</v>
      </c>
      <c r="C64" s="4">
        <v>-111.20191698641474</v>
      </c>
    </row>
    <row r="65" spans="1:3" x14ac:dyDescent="0.25">
      <c r="A65" s="4">
        <v>41</v>
      </c>
      <c r="B65" s="4">
        <v>1389.409579778885</v>
      </c>
      <c r="C65" s="4">
        <v>25.590420221114982</v>
      </c>
    </row>
    <row r="66" spans="1:3" x14ac:dyDescent="0.25">
      <c r="A66" s="4">
        <v>42</v>
      </c>
      <c r="B66" s="4">
        <v>1369.6076640807676</v>
      </c>
      <c r="C66" s="4">
        <v>-22.607664080767563</v>
      </c>
    </row>
    <row r="67" spans="1:3" x14ac:dyDescent="0.25">
      <c r="A67" s="4">
        <v>43</v>
      </c>
      <c r="B67" s="4">
        <v>1363.0070255147284</v>
      </c>
      <c r="C67" s="4">
        <v>17.992974485271588</v>
      </c>
    </row>
    <row r="68" spans="1:3" x14ac:dyDescent="0.25">
      <c r="A68" s="4">
        <v>44</v>
      </c>
      <c r="B68" s="4">
        <v>1363.0070255147284</v>
      </c>
      <c r="C68" s="4">
        <v>-8.0070255147284115</v>
      </c>
    </row>
    <row r="69" spans="1:3" x14ac:dyDescent="0.25">
      <c r="A69" s="4">
        <v>45</v>
      </c>
      <c r="B69" s="4">
        <v>1369.6076640807676</v>
      </c>
      <c r="C69" s="4">
        <v>-62.607664080767563</v>
      </c>
    </row>
    <row r="70" spans="1:3" x14ac:dyDescent="0.25">
      <c r="A70" s="4">
        <v>46</v>
      </c>
      <c r="B70" s="4">
        <v>1316.8025555524541</v>
      </c>
      <c r="C70" s="4">
        <v>180.19744444754588</v>
      </c>
    </row>
    <row r="71" spans="1:3" x14ac:dyDescent="0.25">
      <c r="A71" s="4">
        <v>47</v>
      </c>
      <c r="B71" s="4">
        <v>1211.192338495827</v>
      </c>
      <c r="C71" s="4">
        <v>-150.19233849582702</v>
      </c>
    </row>
    <row r="72" spans="1:3" x14ac:dyDescent="0.25">
      <c r="A72" s="4">
        <v>48</v>
      </c>
      <c r="B72" s="4">
        <v>1336.6044712505716</v>
      </c>
      <c r="C72" s="4">
        <v>-69.604471250571578</v>
      </c>
    </row>
    <row r="73" spans="1:3" x14ac:dyDescent="0.25">
      <c r="A73" s="4">
        <v>49</v>
      </c>
      <c r="B73" s="4">
        <v>1356.406386948689</v>
      </c>
      <c r="C73" s="4">
        <v>-24.406386948689033</v>
      </c>
    </row>
    <row r="74" spans="1:3" x14ac:dyDescent="0.25">
      <c r="A74" s="4">
        <v>50</v>
      </c>
      <c r="B74" s="4">
        <v>1330.0038326845324</v>
      </c>
      <c r="C74" s="4">
        <v>-31.003832684532426</v>
      </c>
    </row>
    <row r="75" spans="1:3" x14ac:dyDescent="0.25">
      <c r="A75" s="4">
        <v>51</v>
      </c>
      <c r="B75" s="4">
        <v>1270.5980855901796</v>
      </c>
      <c r="C75" s="4">
        <v>47.401914409820392</v>
      </c>
    </row>
    <row r="76" spans="1:3" x14ac:dyDescent="0.25">
      <c r="A76" s="4">
        <v>52</v>
      </c>
      <c r="B76" s="4">
        <v>1270.5980855901796</v>
      </c>
      <c r="C76" s="4">
        <v>-63.598085590179608</v>
      </c>
    </row>
    <row r="77" spans="1:3" x14ac:dyDescent="0.25">
      <c r="A77" s="4">
        <v>53</v>
      </c>
      <c r="B77" s="4">
        <v>1310.2019169864147</v>
      </c>
      <c r="C77" s="4">
        <v>-53.201916986414744</v>
      </c>
    </row>
    <row r="78" spans="1:3" x14ac:dyDescent="0.25">
      <c r="A78" s="4">
        <v>54</v>
      </c>
      <c r="B78" s="4">
        <v>1363.0070255147284</v>
      </c>
      <c r="C78" s="4">
        <v>-1.0070255147284115</v>
      </c>
    </row>
    <row r="79" spans="1:3" x14ac:dyDescent="0.25">
      <c r="A79" s="4">
        <v>55</v>
      </c>
      <c r="B79" s="4">
        <v>1316.8025555524541</v>
      </c>
      <c r="C79" s="4">
        <v>-35.802555552454123</v>
      </c>
    </row>
    <row r="80" spans="1:3" x14ac:dyDescent="0.25">
      <c r="A80" s="4">
        <v>56</v>
      </c>
      <c r="B80" s="4">
        <v>1237.5948927599836</v>
      </c>
      <c r="C80" s="4">
        <v>40.405107240016378</v>
      </c>
    </row>
    <row r="81" spans="1:3" x14ac:dyDescent="0.25">
      <c r="A81" s="4">
        <v>57</v>
      </c>
      <c r="B81" s="4">
        <v>1230.9942541939445</v>
      </c>
      <c r="C81" s="4">
        <v>16.005745806055529</v>
      </c>
    </row>
    <row r="82" spans="1:3" x14ac:dyDescent="0.25">
      <c r="A82" s="4">
        <v>58</v>
      </c>
      <c r="B82" s="4">
        <v>1343.2051098166107</v>
      </c>
      <c r="C82" s="4">
        <v>8.7948901833892705</v>
      </c>
    </row>
    <row r="83" spans="1:3" x14ac:dyDescent="0.25">
      <c r="A83" s="4">
        <v>59</v>
      </c>
      <c r="B83" s="4">
        <v>1310.2019169864147</v>
      </c>
      <c r="C83" s="4">
        <v>58.798083013585256</v>
      </c>
    </row>
    <row r="84" spans="1:3" x14ac:dyDescent="0.25">
      <c r="A84" s="4">
        <v>60</v>
      </c>
      <c r="B84" s="4">
        <v>1382.8089412128459</v>
      </c>
      <c r="C84" s="4">
        <v>-82.808941212845866</v>
      </c>
    </row>
    <row r="85" spans="1:3" x14ac:dyDescent="0.25">
      <c r="A85" s="4">
        <v>61</v>
      </c>
      <c r="B85" s="4">
        <v>1316.8025555524541</v>
      </c>
      <c r="C85" s="4">
        <v>3.1974444475458768</v>
      </c>
    </row>
    <row r="86" spans="1:3" x14ac:dyDescent="0.25">
      <c r="A86" s="4">
        <v>62</v>
      </c>
      <c r="B86" s="4">
        <v>1323.403194118493</v>
      </c>
      <c r="C86" s="4">
        <v>-0.40319411849304743</v>
      </c>
    </row>
    <row r="87" spans="1:3" x14ac:dyDescent="0.25">
      <c r="A87" s="4">
        <v>63</v>
      </c>
      <c r="B87" s="4">
        <v>1297.0006398543364</v>
      </c>
      <c r="C87" s="4">
        <v>-32.000639854336441</v>
      </c>
    </row>
    <row r="88" spans="1:3" x14ac:dyDescent="0.25">
      <c r="A88" s="4">
        <v>64</v>
      </c>
      <c r="B88" s="4">
        <v>1356.406386948689</v>
      </c>
      <c r="C88" s="4">
        <v>-32.406386948689033</v>
      </c>
    </row>
    <row r="89" spans="1:3" x14ac:dyDescent="0.25">
      <c r="A89" s="4">
        <v>65</v>
      </c>
      <c r="B89" s="4">
        <v>1283.7993627222581</v>
      </c>
      <c r="C89" s="4">
        <v>78.200637277741862</v>
      </c>
    </row>
    <row r="90" spans="1:3" x14ac:dyDescent="0.25">
      <c r="A90" s="4">
        <v>66</v>
      </c>
      <c r="B90" s="4">
        <v>1217.7929770618662</v>
      </c>
      <c r="C90" s="4">
        <v>-10.792977061866168</v>
      </c>
    </row>
    <row r="91" spans="1:3" x14ac:dyDescent="0.25">
      <c r="A91" s="4">
        <v>67</v>
      </c>
      <c r="B91" s="4">
        <v>1290.4000012882973</v>
      </c>
      <c r="C91" s="4">
        <v>-53.40000128829729</v>
      </c>
    </row>
    <row r="92" spans="1:3" x14ac:dyDescent="0.25">
      <c r="A92" s="4">
        <v>68</v>
      </c>
      <c r="B92" s="4">
        <v>1343.2051098166107</v>
      </c>
      <c r="C92" s="4">
        <v>-70.205109816610729</v>
      </c>
    </row>
    <row r="93" spans="1:3" x14ac:dyDescent="0.25">
      <c r="A93" s="4">
        <v>69</v>
      </c>
      <c r="B93" s="4">
        <v>1343.2051098166107</v>
      </c>
      <c r="C93" s="4">
        <v>109.79489018338927</v>
      </c>
    </row>
    <row r="94" spans="1:3" x14ac:dyDescent="0.25">
      <c r="A94" s="4">
        <v>70</v>
      </c>
      <c r="B94" s="4">
        <v>1356.406386948689</v>
      </c>
      <c r="C94" s="4">
        <v>-5.4063869486890326</v>
      </c>
    </row>
    <row r="95" spans="1:3" x14ac:dyDescent="0.25">
      <c r="A95" s="4">
        <v>71</v>
      </c>
      <c r="B95" s="4">
        <v>1389.409579778885</v>
      </c>
      <c r="C95" s="4">
        <v>110.59042022111498</v>
      </c>
    </row>
    <row r="96" spans="1:3" x14ac:dyDescent="0.25">
      <c r="A96" s="4">
        <v>72</v>
      </c>
      <c r="B96" s="4">
        <v>1230.9942541939445</v>
      </c>
      <c r="C96" s="4">
        <v>-30.994254193944471</v>
      </c>
    </row>
    <row r="97" spans="1:3" x14ac:dyDescent="0.25">
      <c r="A97" s="4">
        <v>73</v>
      </c>
      <c r="B97" s="4">
        <v>1290.4000012882973</v>
      </c>
      <c r="C97" s="4">
        <v>83.59999871170271</v>
      </c>
    </row>
    <row r="98" spans="1:3" x14ac:dyDescent="0.25">
      <c r="A98" s="4">
        <v>74</v>
      </c>
      <c r="B98" s="4">
        <v>1257.3968084581013</v>
      </c>
      <c r="C98" s="4">
        <v>12.603191541898696</v>
      </c>
    </row>
    <row r="99" spans="1:3" x14ac:dyDescent="0.25">
      <c r="A99" s="4">
        <v>75</v>
      </c>
      <c r="B99" s="4">
        <v>1343.2051098166107</v>
      </c>
      <c r="C99" s="4">
        <v>97.794890183389271</v>
      </c>
    </row>
    <row r="100" spans="1:3" x14ac:dyDescent="0.25">
      <c r="A100" s="4">
        <v>76</v>
      </c>
      <c r="B100" s="4">
        <v>1257.3968084581013</v>
      </c>
      <c r="C100" s="4">
        <v>-34.396808458101304</v>
      </c>
    </row>
    <row r="101" spans="1:3" x14ac:dyDescent="0.25">
      <c r="A101" s="4">
        <v>77</v>
      </c>
      <c r="B101" s="4">
        <v>1369.6076640807676</v>
      </c>
      <c r="C101" s="4">
        <v>2.3923359192324369</v>
      </c>
    </row>
    <row r="102" spans="1:3" x14ac:dyDescent="0.25">
      <c r="A102" s="4">
        <v>78</v>
      </c>
      <c r="B102" s="4">
        <v>1310.2019169864147</v>
      </c>
      <c r="C102" s="4">
        <v>-49.201916986414744</v>
      </c>
    </row>
    <row r="103" spans="1:3" x14ac:dyDescent="0.25">
      <c r="A103" s="4">
        <v>79</v>
      </c>
      <c r="B103" s="4">
        <v>1250.7961698920622</v>
      </c>
      <c r="C103" s="4">
        <v>1.2038301079378471</v>
      </c>
    </row>
    <row r="104" spans="1:3" x14ac:dyDescent="0.25">
      <c r="A104" s="4">
        <v>80</v>
      </c>
      <c r="B104" s="4">
        <v>1330.0038326845324</v>
      </c>
      <c r="C104" s="4">
        <v>-33.003832684532426</v>
      </c>
    </row>
    <row r="105" spans="1:3" x14ac:dyDescent="0.25">
      <c r="A105" s="4">
        <v>81</v>
      </c>
      <c r="B105" s="4">
        <v>1303.6012784203756</v>
      </c>
      <c r="C105" s="4">
        <v>-125.60127842037559</v>
      </c>
    </row>
    <row r="106" spans="1:3" x14ac:dyDescent="0.25">
      <c r="A106" s="4">
        <v>82</v>
      </c>
      <c r="B106" s="4">
        <v>1363.0070255147284</v>
      </c>
      <c r="C106" s="4">
        <v>-109.00702551472841</v>
      </c>
    </row>
    <row r="107" spans="1:3" x14ac:dyDescent="0.25">
      <c r="A107" s="4">
        <v>83</v>
      </c>
      <c r="B107" s="4">
        <v>1336.6044712505716</v>
      </c>
      <c r="C107" s="4">
        <v>-118.60447125057158</v>
      </c>
    </row>
    <row r="108" spans="1:3" x14ac:dyDescent="0.25">
      <c r="A108" s="4">
        <v>84</v>
      </c>
      <c r="B108" s="4">
        <v>1257.3968084581013</v>
      </c>
      <c r="C108" s="4">
        <v>-33.396808458101304</v>
      </c>
    </row>
    <row r="109" spans="1:3" x14ac:dyDescent="0.25">
      <c r="A109" s="4">
        <v>85</v>
      </c>
      <c r="B109" s="4">
        <v>1343.2051098166107</v>
      </c>
      <c r="C109" s="4">
        <v>-51.205109816610729</v>
      </c>
    </row>
    <row r="110" spans="1:3" x14ac:dyDescent="0.25">
      <c r="A110" s="4">
        <v>86</v>
      </c>
      <c r="B110" s="4">
        <v>1330.0038326845324</v>
      </c>
      <c r="C110" s="4">
        <v>83.996167315467574</v>
      </c>
    </row>
    <row r="111" spans="1:3" x14ac:dyDescent="0.25">
      <c r="A111" s="4">
        <v>87</v>
      </c>
      <c r="B111" s="4">
        <v>1330.0038326845324</v>
      </c>
      <c r="C111" s="4">
        <v>-82.003832684532426</v>
      </c>
    </row>
    <row r="112" spans="1:3" x14ac:dyDescent="0.25">
      <c r="A112" s="4">
        <v>88</v>
      </c>
      <c r="B112" s="4">
        <v>1336.6044712505716</v>
      </c>
      <c r="C112" s="4">
        <v>-6.6044712505715779</v>
      </c>
    </row>
    <row r="113" spans="1:3" x14ac:dyDescent="0.25">
      <c r="A113" s="4">
        <v>89</v>
      </c>
      <c r="B113" s="4">
        <v>1277.1987241562188</v>
      </c>
      <c r="C113" s="4">
        <v>-94.198724156218759</v>
      </c>
    </row>
    <row r="114" spans="1:3" x14ac:dyDescent="0.25">
      <c r="A114" s="4">
        <v>90</v>
      </c>
      <c r="B114" s="4">
        <v>1290.4000012882973</v>
      </c>
      <c r="C114" s="4">
        <v>147.59999871170271</v>
      </c>
    </row>
    <row r="115" spans="1:3" x14ac:dyDescent="0.25">
      <c r="A115" s="4">
        <v>91</v>
      </c>
      <c r="B115" s="4">
        <v>1263.9974470241405</v>
      </c>
      <c r="C115" s="4">
        <v>-55.997447024140456</v>
      </c>
    </row>
    <row r="116" spans="1:3" x14ac:dyDescent="0.25">
      <c r="A116" s="4">
        <v>92</v>
      </c>
      <c r="B116" s="4">
        <v>1297.0006398543364</v>
      </c>
      <c r="C116" s="4">
        <v>9.9993601456635588</v>
      </c>
    </row>
    <row r="117" spans="1:3" x14ac:dyDescent="0.25">
      <c r="A117" s="4">
        <v>93</v>
      </c>
      <c r="B117" s="4">
        <v>1323.403194118493</v>
      </c>
      <c r="C117" s="4">
        <v>-13.403194118493047</v>
      </c>
    </row>
    <row r="118" spans="1:3" x14ac:dyDescent="0.25">
      <c r="A118" s="4">
        <v>94</v>
      </c>
      <c r="B118" s="4">
        <v>1323.403194118493</v>
      </c>
      <c r="C118" s="4">
        <v>19.596805881506953</v>
      </c>
    </row>
    <row r="119" spans="1:3" x14ac:dyDescent="0.25">
      <c r="A119" s="4">
        <v>95</v>
      </c>
      <c r="B119" s="4">
        <v>1257.3968084581013</v>
      </c>
      <c r="C119" s="4">
        <v>-17.396808458101304</v>
      </c>
    </row>
    <row r="120" spans="1:3" x14ac:dyDescent="0.25">
      <c r="A120" s="4">
        <v>96</v>
      </c>
      <c r="B120" s="4">
        <v>1363.0070255147284</v>
      </c>
      <c r="C120" s="4">
        <v>-25.007025514728412</v>
      </c>
    </row>
    <row r="121" spans="1:3" x14ac:dyDescent="0.25">
      <c r="A121" s="4">
        <v>97</v>
      </c>
      <c r="B121" s="4">
        <v>1323.403194118493</v>
      </c>
      <c r="C121" s="4">
        <v>-34.403194118493047</v>
      </c>
    </row>
    <row r="122" spans="1:3" x14ac:dyDescent="0.25">
      <c r="A122" s="4">
        <v>98</v>
      </c>
      <c r="B122" s="4">
        <v>1323.403194118493</v>
      </c>
      <c r="C122" s="4">
        <v>28.596805881506953</v>
      </c>
    </row>
    <row r="123" spans="1:3" x14ac:dyDescent="0.25">
      <c r="A123" s="4">
        <v>99</v>
      </c>
      <c r="B123" s="4">
        <v>1356.406386948689</v>
      </c>
      <c r="C123" s="4">
        <v>-31.406386948689033</v>
      </c>
    </row>
    <row r="124" spans="1:3" ht="15.75" thickBot="1" x14ac:dyDescent="0.3">
      <c r="A124" s="5">
        <v>100</v>
      </c>
      <c r="B124" s="5">
        <v>1330.0038326845324</v>
      </c>
      <c r="C124" s="5">
        <v>54.996167315467574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5"/>
  <sheetViews>
    <sheetView workbookViewId="0">
      <selection activeCell="AM49" sqref="AM49"/>
    </sheetView>
  </sheetViews>
  <sheetFormatPr defaultRowHeight="15" x14ac:dyDescent="0.25"/>
  <cols>
    <col min="1" max="1" width="18" bestFit="1" customWidth="1"/>
    <col min="2" max="2" width="20.5703125" bestFit="1" customWidth="1"/>
    <col min="3" max="3" width="14.5703125" bestFit="1" customWidth="1"/>
    <col min="4" max="4" width="12.7109375" bestFit="1" customWidth="1"/>
    <col min="5" max="5" width="12" bestFit="1" customWidth="1"/>
    <col min="6" max="6" width="13.42578125" bestFit="1" customWidth="1"/>
    <col min="7" max="8" width="12.7109375" bestFit="1" customWidth="1"/>
    <col min="9" max="9" width="12.5703125" bestFit="1" customWidth="1"/>
  </cols>
  <sheetData>
    <row r="1" spans="1:9" x14ac:dyDescent="0.25">
      <c r="A1" t="s">
        <v>2</v>
      </c>
    </row>
    <row r="2" spans="1:9" ht="15.75" thickBot="1" x14ac:dyDescent="0.3"/>
    <row r="3" spans="1:9" x14ac:dyDescent="0.25">
      <c r="A3" s="7" t="s">
        <v>3</v>
      </c>
      <c r="B3" s="7"/>
    </row>
    <row r="4" spans="1:9" x14ac:dyDescent="0.25">
      <c r="A4" s="4" t="s">
        <v>4</v>
      </c>
      <c r="B4" s="4">
        <v>0.58575115747805595</v>
      </c>
    </row>
    <row r="5" spans="1:9" x14ac:dyDescent="0.25">
      <c r="A5" s="4" t="s">
        <v>5</v>
      </c>
      <c r="B5" s="4">
        <v>0.34310441848688233</v>
      </c>
    </row>
    <row r="6" spans="1:9" x14ac:dyDescent="0.25">
      <c r="A6" s="4" t="s">
        <v>6</v>
      </c>
      <c r="B6" s="4">
        <v>0.32956017969279744</v>
      </c>
    </row>
    <row r="7" spans="1:9" x14ac:dyDescent="0.25">
      <c r="A7" s="4" t="s">
        <v>7</v>
      </c>
      <c r="B7" s="4">
        <v>66.232005361363221</v>
      </c>
    </row>
    <row r="8" spans="1:9" ht="15.75" thickBot="1" x14ac:dyDescent="0.3">
      <c r="A8" s="5" t="s">
        <v>8</v>
      </c>
      <c r="B8" s="5">
        <v>100</v>
      </c>
    </row>
    <row r="10" spans="1:9" ht="15.75" thickBot="1" x14ac:dyDescent="0.3">
      <c r="A10" t="s">
        <v>9</v>
      </c>
    </row>
    <row r="11" spans="1:9" x14ac:dyDescent="0.25">
      <c r="A11" s="6"/>
      <c r="B11" s="6" t="s">
        <v>14</v>
      </c>
      <c r="C11" s="6" t="s">
        <v>15</v>
      </c>
      <c r="D11" s="6" t="s">
        <v>16</v>
      </c>
      <c r="E11" s="6" t="s">
        <v>17</v>
      </c>
      <c r="F11" s="6" t="s">
        <v>18</v>
      </c>
    </row>
    <row r="12" spans="1:9" x14ac:dyDescent="0.25">
      <c r="A12" s="4" t="s">
        <v>10</v>
      </c>
      <c r="B12" s="4">
        <v>2</v>
      </c>
      <c r="C12" s="4">
        <v>222247.8221837983</v>
      </c>
      <c r="D12" s="4">
        <v>111123.91109189915</v>
      </c>
      <c r="E12" s="4">
        <v>25.332130044600543</v>
      </c>
      <c r="F12" s="4">
        <v>1.4079023141659907E-9</v>
      </c>
    </row>
    <row r="13" spans="1:9" x14ac:dyDescent="0.25">
      <c r="A13" s="4" t="s">
        <v>11</v>
      </c>
      <c r="B13" s="4">
        <v>97</v>
      </c>
      <c r="C13" s="4">
        <v>425507.81781620171</v>
      </c>
      <c r="D13" s="4">
        <v>4386.6785341876466</v>
      </c>
      <c r="E13" s="4"/>
      <c r="F13" s="4"/>
    </row>
    <row r="14" spans="1:9" ht="15.75" thickBot="1" x14ac:dyDescent="0.3">
      <c r="A14" s="5" t="s">
        <v>12</v>
      </c>
      <c r="B14" s="5">
        <v>99</v>
      </c>
      <c r="C14" s="5">
        <v>647755.64</v>
      </c>
      <c r="D14" s="5"/>
      <c r="E14" s="5"/>
      <c r="F14" s="5"/>
    </row>
    <row r="15" spans="1:9" ht="15.75" thickBot="1" x14ac:dyDescent="0.3"/>
    <row r="16" spans="1:9" x14ac:dyDescent="0.25">
      <c r="A16" s="6"/>
      <c r="B16" s="6" t="s">
        <v>19</v>
      </c>
      <c r="C16" s="6" t="s">
        <v>7</v>
      </c>
      <c r="D16" s="6" t="s">
        <v>20</v>
      </c>
      <c r="E16" s="6" t="s">
        <v>21</v>
      </c>
      <c r="F16" s="6" t="s">
        <v>22</v>
      </c>
      <c r="G16" s="6" t="s">
        <v>23</v>
      </c>
      <c r="H16" s="6" t="s">
        <v>24</v>
      </c>
      <c r="I16" s="6" t="s">
        <v>25</v>
      </c>
    </row>
    <row r="17" spans="1:9" x14ac:dyDescent="0.25">
      <c r="A17" s="4" t="s">
        <v>13</v>
      </c>
      <c r="B17" s="4">
        <v>621.21380717608952</v>
      </c>
      <c r="C17" s="4">
        <v>203.33357027434982</v>
      </c>
      <c r="D17" s="4">
        <v>3.0551463112456574</v>
      </c>
      <c r="E17" s="4">
        <v>2.9049154206988908E-3</v>
      </c>
      <c r="F17" s="4">
        <v>217.65295575758364</v>
      </c>
      <c r="G17" s="4">
        <v>1024.7746585945954</v>
      </c>
      <c r="H17" s="4">
        <v>86.961403905176553</v>
      </c>
      <c r="I17" s="4">
        <v>1155.4662104470026</v>
      </c>
    </row>
    <row r="18" spans="1:9" x14ac:dyDescent="0.25">
      <c r="A18" s="4" t="s">
        <v>1</v>
      </c>
      <c r="B18" s="4">
        <v>28.037212533362517</v>
      </c>
      <c r="C18" s="4">
        <v>10.256318243946579</v>
      </c>
      <c r="D18" s="4">
        <v>2.7336527461899371</v>
      </c>
      <c r="E18" s="4">
        <v>7.4455798279576251E-3</v>
      </c>
      <c r="F18" s="4">
        <v>7.6812599114635169</v>
      </c>
      <c r="G18" s="4">
        <v>48.393165155261514</v>
      </c>
      <c r="H18" s="4">
        <v>1.0890668673687003</v>
      </c>
      <c r="I18" s="4">
        <v>54.985358199356334</v>
      </c>
    </row>
    <row r="19" spans="1:9" ht="15.75" thickBot="1" x14ac:dyDescent="0.3">
      <c r="A19" s="5" t="s">
        <v>30</v>
      </c>
      <c r="B19" s="5">
        <v>-0.26654644537511291</v>
      </c>
      <c r="C19" s="5">
        <v>0.12695678334172142</v>
      </c>
      <c r="D19" s="5">
        <v>-2.0995053463009294</v>
      </c>
      <c r="E19" s="5">
        <v>3.8368222150355541E-2</v>
      </c>
      <c r="F19" s="5">
        <v>-0.5185205168951813</v>
      </c>
      <c r="G19" s="5">
        <v>-1.4572373855044507E-2</v>
      </c>
      <c r="H19" s="5">
        <v>-0.60012130229786831</v>
      </c>
      <c r="I19" s="5">
        <v>6.7028411547642497E-2</v>
      </c>
    </row>
    <row r="23" spans="1:9" x14ac:dyDescent="0.25">
      <c r="A23" t="s">
        <v>26</v>
      </c>
    </row>
    <row r="24" spans="1:9" ht="15.75" thickBot="1" x14ac:dyDescent="0.3"/>
    <row r="25" spans="1:9" x14ac:dyDescent="0.25">
      <c r="A25" s="6" t="s">
        <v>27</v>
      </c>
      <c r="B25" s="6" t="s">
        <v>28</v>
      </c>
      <c r="C25" s="6" t="s">
        <v>29</v>
      </c>
    </row>
    <row r="26" spans="1:9" x14ac:dyDescent="0.25">
      <c r="A26" s="4">
        <v>1</v>
      </c>
      <c r="B26" s="4">
        <v>1350.1616984105033</v>
      </c>
      <c r="C26" s="4">
        <v>-20.161698410503277</v>
      </c>
    </row>
    <row r="27" spans="1:9" x14ac:dyDescent="0.25">
      <c r="A27" s="4">
        <v>2</v>
      </c>
      <c r="B27" s="4">
        <v>1316.2279959104096</v>
      </c>
      <c r="C27" s="4">
        <v>73.772004089590382</v>
      </c>
    </row>
    <row r="28" spans="1:9" x14ac:dyDescent="0.25">
      <c r="A28" s="4">
        <v>3</v>
      </c>
      <c r="B28" s="4">
        <v>1275.9968502592642</v>
      </c>
      <c r="C28" s="4">
        <v>61.003149740735807</v>
      </c>
    </row>
    <row r="29" spans="1:9" x14ac:dyDescent="0.25">
      <c r="A29" s="4">
        <v>4</v>
      </c>
      <c r="B29" s="4">
        <v>1293.6885871919728</v>
      </c>
      <c r="C29" s="4">
        <v>23.311412808027171</v>
      </c>
    </row>
    <row r="30" spans="1:9" x14ac:dyDescent="0.25">
      <c r="A30" s="4">
        <v>5</v>
      </c>
      <c r="B30" s="4">
        <v>1293.6885871919728</v>
      </c>
      <c r="C30" s="4">
        <v>62.311412808027171</v>
      </c>
    </row>
    <row r="31" spans="1:9" x14ac:dyDescent="0.25">
      <c r="A31" s="4">
        <v>6</v>
      </c>
      <c r="B31" s="4">
        <v>1309.2479525616811</v>
      </c>
      <c r="C31" s="4">
        <v>-1.2479525616811316</v>
      </c>
    </row>
    <row r="32" spans="1:9" x14ac:dyDescent="0.25">
      <c r="A32" s="4">
        <v>7</v>
      </c>
      <c r="B32" s="4">
        <v>1197.2833449361515</v>
      </c>
      <c r="C32" s="4">
        <v>59.716655063848521</v>
      </c>
    </row>
    <row r="33" spans="1:3" x14ac:dyDescent="0.25">
      <c r="A33" s="4">
        <v>8</v>
      </c>
      <c r="B33" s="4">
        <v>1309.2479525616811</v>
      </c>
      <c r="C33" s="4">
        <v>41.752047438318868</v>
      </c>
    </row>
    <row r="34" spans="1:3" x14ac:dyDescent="0.25">
      <c r="A34" s="4">
        <v>9</v>
      </c>
      <c r="B34" s="4">
        <v>1266.3513424567846</v>
      </c>
      <c r="C34" s="4">
        <v>-188.35134245678455</v>
      </c>
    </row>
    <row r="35" spans="1:3" x14ac:dyDescent="0.25">
      <c r="A35" s="4">
        <v>10</v>
      </c>
      <c r="B35" s="4">
        <v>1356.7083204064334</v>
      </c>
      <c r="C35" s="4">
        <v>11.291679593566641</v>
      </c>
    </row>
    <row r="36" spans="1:3" x14ac:dyDescent="0.25">
      <c r="A36" s="4">
        <v>11</v>
      </c>
      <c r="B36" s="4">
        <v>1301.7348163222023</v>
      </c>
      <c r="C36" s="4">
        <v>-49.734816322202278</v>
      </c>
    </row>
    <row r="37" spans="1:3" x14ac:dyDescent="0.25">
      <c r="A37" s="4">
        <v>12</v>
      </c>
      <c r="B37" s="4">
        <v>1343.1318192927993</v>
      </c>
      <c r="C37" s="4">
        <v>108.86818070720074</v>
      </c>
    </row>
    <row r="38" spans="1:3" x14ac:dyDescent="0.25">
      <c r="A38" s="4">
        <v>13</v>
      </c>
      <c r="B38" s="4">
        <v>1222.4383823393634</v>
      </c>
      <c r="C38" s="4">
        <v>-9.438382339363443</v>
      </c>
    </row>
    <row r="39" spans="1:3" x14ac:dyDescent="0.25">
      <c r="A39" s="4">
        <v>14</v>
      </c>
      <c r="B39" s="4">
        <v>1285.1092651709937</v>
      </c>
      <c r="C39" s="4">
        <v>-56.109265170993694</v>
      </c>
    </row>
    <row r="40" spans="1:3" x14ac:dyDescent="0.25">
      <c r="A40" s="4">
        <v>15</v>
      </c>
      <c r="B40" s="4">
        <v>1358.4571063856106</v>
      </c>
      <c r="C40" s="4">
        <v>-69.457106385610587</v>
      </c>
    </row>
    <row r="41" spans="1:3" x14ac:dyDescent="0.25">
      <c r="A41" s="4">
        <v>16</v>
      </c>
      <c r="B41" s="4">
        <v>1322.6749463683877</v>
      </c>
      <c r="C41" s="4">
        <v>104.32505363161226</v>
      </c>
    </row>
    <row r="42" spans="1:3" x14ac:dyDescent="0.25">
      <c r="A42" s="4">
        <v>17</v>
      </c>
      <c r="B42" s="4">
        <v>1266.3513424567846</v>
      </c>
      <c r="C42" s="4">
        <v>72.64865754321545</v>
      </c>
    </row>
    <row r="43" spans="1:3" x14ac:dyDescent="0.25">
      <c r="A43" s="4">
        <v>18</v>
      </c>
      <c r="B43" s="4">
        <v>1301.7348163222023</v>
      </c>
      <c r="C43" s="4">
        <v>41.265183677797722</v>
      </c>
    </row>
    <row r="44" spans="1:3" x14ac:dyDescent="0.25">
      <c r="A44" s="4">
        <v>19</v>
      </c>
      <c r="B44" s="4">
        <v>1355.059205965207</v>
      </c>
      <c r="C44" s="4">
        <v>6.9407940347930435</v>
      </c>
    </row>
    <row r="45" spans="1:3" x14ac:dyDescent="0.25">
      <c r="A45" s="4">
        <v>20</v>
      </c>
      <c r="B45" s="4">
        <v>1266.3513424567846</v>
      </c>
      <c r="C45" s="4">
        <v>34.64865754321545</v>
      </c>
    </row>
    <row r="46" spans="1:3" x14ac:dyDescent="0.25">
      <c r="A46" s="4">
        <v>21</v>
      </c>
      <c r="B46" s="4">
        <v>1293.6885871919728</v>
      </c>
      <c r="C46" s="4">
        <v>-0.6885871919728288</v>
      </c>
    </row>
    <row r="47" spans="1:3" x14ac:dyDescent="0.25">
      <c r="A47" s="4">
        <v>22</v>
      </c>
      <c r="B47" s="4">
        <v>1210.1274100831326</v>
      </c>
      <c r="C47" s="4">
        <v>59.872589916867355</v>
      </c>
    </row>
    <row r="48" spans="1:3" x14ac:dyDescent="0.25">
      <c r="A48" s="4">
        <v>23</v>
      </c>
      <c r="B48" s="4">
        <v>1338.8172403978219</v>
      </c>
      <c r="C48" s="4">
        <v>-62.817240397821934</v>
      </c>
    </row>
    <row r="49" spans="1:3" x14ac:dyDescent="0.25">
      <c r="A49" s="4">
        <v>24</v>
      </c>
      <c r="B49" s="4">
        <v>1301.7348163222023</v>
      </c>
      <c r="C49" s="4">
        <v>73.265183677797722</v>
      </c>
    </row>
    <row r="50" spans="1:3" x14ac:dyDescent="0.25">
      <c r="A50" s="4">
        <v>25</v>
      </c>
      <c r="B50" s="4">
        <v>1350.1616984105033</v>
      </c>
      <c r="C50" s="4">
        <v>133.83830158949672</v>
      </c>
    </row>
    <row r="51" spans="1:3" x14ac:dyDescent="0.25">
      <c r="A51" s="4">
        <v>26</v>
      </c>
      <c r="B51" s="4">
        <v>1358.4571063856106</v>
      </c>
      <c r="C51" s="4">
        <v>54.542893614389413</v>
      </c>
    </row>
    <row r="52" spans="1:3" x14ac:dyDescent="0.25">
      <c r="A52" s="4">
        <v>27</v>
      </c>
      <c r="B52" s="4">
        <v>1285.1092651709937</v>
      </c>
      <c r="C52" s="4">
        <v>12.890734829006306</v>
      </c>
    </row>
    <row r="53" spans="1:3" x14ac:dyDescent="0.25">
      <c r="A53" s="4">
        <v>28</v>
      </c>
      <c r="B53" s="4">
        <v>1355.059205965207</v>
      </c>
      <c r="C53" s="4">
        <v>63.940794034793043</v>
      </c>
    </row>
    <row r="54" spans="1:3" x14ac:dyDescent="0.25">
      <c r="A54" s="4">
        <v>29</v>
      </c>
      <c r="B54" s="4">
        <v>1357.8243419569094</v>
      </c>
      <c r="C54" s="4">
        <v>-27.824341956909393</v>
      </c>
    </row>
    <row r="55" spans="1:3" x14ac:dyDescent="0.25">
      <c r="A55" s="4">
        <v>30</v>
      </c>
      <c r="B55" s="4">
        <v>1355.059205965207</v>
      </c>
      <c r="C55" s="4">
        <v>-87.059205965206957</v>
      </c>
    </row>
    <row r="56" spans="1:3" x14ac:dyDescent="0.25">
      <c r="A56" s="4">
        <v>31</v>
      </c>
      <c r="B56" s="4">
        <v>1285.1092651709937</v>
      </c>
      <c r="C56" s="4">
        <v>-11.109265170993694</v>
      </c>
    </row>
    <row r="57" spans="1:3" x14ac:dyDescent="0.25">
      <c r="A57" s="4">
        <v>32</v>
      </c>
      <c r="B57" s="4">
        <v>1343.1318192927993</v>
      </c>
      <c r="C57" s="4">
        <v>43.868180707200736</v>
      </c>
    </row>
    <row r="58" spans="1:3" x14ac:dyDescent="0.25">
      <c r="A58" s="4">
        <v>33</v>
      </c>
      <c r="B58" s="4">
        <v>1350.1616984105033</v>
      </c>
      <c r="C58" s="4">
        <v>-25.161698410503277</v>
      </c>
    </row>
    <row r="59" spans="1:3" x14ac:dyDescent="0.25">
      <c r="A59" s="4">
        <v>34</v>
      </c>
      <c r="B59" s="4">
        <v>1293.6885871919728</v>
      </c>
      <c r="C59" s="4">
        <v>28.311412808027171</v>
      </c>
    </row>
    <row r="60" spans="1:3" x14ac:dyDescent="0.25">
      <c r="A60" s="4">
        <v>35</v>
      </c>
      <c r="B60" s="4">
        <v>1328.5888039356159</v>
      </c>
      <c r="C60" s="4">
        <v>70.411196064384058</v>
      </c>
    </row>
    <row r="61" spans="1:3" x14ac:dyDescent="0.25">
      <c r="A61" s="4">
        <v>36</v>
      </c>
      <c r="B61" s="4">
        <v>1301.7348163222023</v>
      </c>
      <c r="C61" s="4">
        <v>-28.734816322202278</v>
      </c>
    </row>
    <row r="62" spans="1:3" x14ac:dyDescent="0.25">
      <c r="A62" s="4">
        <v>37</v>
      </c>
      <c r="B62" s="4">
        <v>1316.2279959104096</v>
      </c>
      <c r="C62" s="4">
        <v>-29.227995910409618</v>
      </c>
    </row>
    <row r="63" spans="1:3" x14ac:dyDescent="0.25">
      <c r="A63" s="4">
        <v>38</v>
      </c>
      <c r="B63" s="4">
        <v>1293.6885871919728</v>
      </c>
      <c r="C63" s="4">
        <v>80.311412808027171</v>
      </c>
    </row>
    <row r="64" spans="1:3" x14ac:dyDescent="0.25">
      <c r="A64" s="4">
        <v>39</v>
      </c>
      <c r="B64" s="4">
        <v>1155.5525921507067</v>
      </c>
      <c r="C64" s="4">
        <v>-27.552592150706687</v>
      </c>
    </row>
    <row r="65" spans="1:3" x14ac:dyDescent="0.25">
      <c r="A65" s="4">
        <v>40</v>
      </c>
      <c r="B65" s="4">
        <v>1322.6749463683877</v>
      </c>
      <c r="C65" s="4">
        <v>-123.67494636838774</v>
      </c>
    </row>
    <row r="66" spans="1:3" x14ac:dyDescent="0.25">
      <c r="A66" s="4">
        <v>41</v>
      </c>
      <c r="B66" s="4">
        <v>1358.4571063856106</v>
      </c>
      <c r="C66" s="4">
        <v>56.542893614389413</v>
      </c>
    </row>
    <row r="67" spans="1:3" x14ac:dyDescent="0.25">
      <c r="A67" s="4">
        <v>42</v>
      </c>
      <c r="B67" s="4">
        <v>1356.7083204064334</v>
      </c>
      <c r="C67" s="4">
        <v>-9.7083204064333586</v>
      </c>
    </row>
    <row r="68" spans="1:3" x14ac:dyDescent="0.25">
      <c r="A68" s="4">
        <v>43</v>
      </c>
      <c r="B68" s="4">
        <v>1355.059205965207</v>
      </c>
      <c r="C68" s="4">
        <v>25.940794034793043</v>
      </c>
    </row>
    <row r="69" spans="1:3" x14ac:dyDescent="0.25">
      <c r="A69" s="4">
        <v>44</v>
      </c>
      <c r="B69" s="4">
        <v>1355.059205965207</v>
      </c>
      <c r="C69" s="4">
        <v>-5.9205965206956535E-2</v>
      </c>
    </row>
    <row r="70" spans="1:3" x14ac:dyDescent="0.25">
      <c r="A70" s="4">
        <v>45</v>
      </c>
      <c r="B70" s="4">
        <v>1356.7083204064334</v>
      </c>
      <c r="C70" s="4">
        <v>-49.708320406433359</v>
      </c>
    </row>
    <row r="71" spans="1:3" x14ac:dyDescent="0.25">
      <c r="A71" s="4">
        <v>46</v>
      </c>
      <c r="B71" s="4">
        <v>1328.5888039356159</v>
      </c>
      <c r="C71" s="4">
        <v>168.41119606438406</v>
      </c>
    </row>
    <row r="72" spans="1:3" x14ac:dyDescent="0.25">
      <c r="A72" s="4">
        <v>47</v>
      </c>
      <c r="B72" s="4">
        <v>1169.9959359699387</v>
      </c>
      <c r="C72" s="4">
        <v>-108.99593596993873</v>
      </c>
    </row>
    <row r="73" spans="1:3" x14ac:dyDescent="0.25">
      <c r="A73" s="4">
        <v>48</v>
      </c>
      <c r="B73" s="4">
        <v>1343.1318192927993</v>
      </c>
      <c r="C73" s="4">
        <v>-76.131819292799264</v>
      </c>
    </row>
    <row r="74" spans="1:3" x14ac:dyDescent="0.25">
      <c r="A74" s="4">
        <v>49</v>
      </c>
      <c r="B74" s="4">
        <v>1352.87699863323</v>
      </c>
      <c r="C74" s="4">
        <v>-20.87699863322996</v>
      </c>
    </row>
    <row r="75" spans="1:3" x14ac:dyDescent="0.25">
      <c r="A75" s="4">
        <v>50</v>
      </c>
      <c r="B75" s="4">
        <v>1338.8172403978219</v>
      </c>
      <c r="C75" s="4">
        <v>-39.817240397821934</v>
      </c>
    </row>
    <row r="76" spans="1:3" x14ac:dyDescent="0.25">
      <c r="A76" s="4">
        <v>51</v>
      </c>
      <c r="B76" s="4">
        <v>1275.9968502592642</v>
      </c>
      <c r="C76" s="4">
        <v>42.003149740735807</v>
      </c>
    </row>
    <row r="77" spans="1:3" x14ac:dyDescent="0.25">
      <c r="A77" s="4">
        <v>52</v>
      </c>
      <c r="B77" s="4">
        <v>1275.9968502592642</v>
      </c>
      <c r="C77" s="4">
        <v>-68.996850259264193</v>
      </c>
    </row>
    <row r="78" spans="1:3" x14ac:dyDescent="0.25">
      <c r="A78" s="4">
        <v>53</v>
      </c>
      <c r="B78" s="4">
        <v>1322.6749463683877</v>
      </c>
      <c r="C78" s="4">
        <v>-65.674946368387737</v>
      </c>
    </row>
    <row r="79" spans="1:3" x14ac:dyDescent="0.25">
      <c r="A79" s="4">
        <v>54</v>
      </c>
      <c r="B79" s="4">
        <v>1355.059205965207</v>
      </c>
      <c r="C79" s="4">
        <v>6.9407940347930435</v>
      </c>
    </row>
    <row r="80" spans="1:3" x14ac:dyDescent="0.25">
      <c r="A80" s="4">
        <v>55</v>
      </c>
      <c r="B80" s="4">
        <v>1328.5888039356159</v>
      </c>
      <c r="C80" s="4">
        <v>-47.588803935615942</v>
      </c>
    </row>
    <row r="81" spans="1:3" x14ac:dyDescent="0.25">
      <c r="A81" s="4">
        <v>56</v>
      </c>
      <c r="B81" s="4">
        <v>1222.4383823393634</v>
      </c>
      <c r="C81" s="4">
        <v>55.561617660636557</v>
      </c>
    </row>
    <row r="82" spans="1:3" x14ac:dyDescent="0.25">
      <c r="A82" s="4">
        <v>57</v>
      </c>
      <c r="B82" s="4">
        <v>1210.1274100831326</v>
      </c>
      <c r="C82" s="4">
        <v>36.872589916867355</v>
      </c>
    </row>
    <row r="83" spans="1:3" x14ac:dyDescent="0.25">
      <c r="A83" s="4">
        <v>58</v>
      </c>
      <c r="B83" s="4">
        <v>1346.9133052970265</v>
      </c>
      <c r="C83" s="4">
        <v>5.0866947029735456</v>
      </c>
    </row>
    <row r="84" spans="1:3" x14ac:dyDescent="0.25">
      <c r="A84" s="4">
        <v>59</v>
      </c>
      <c r="B84" s="4">
        <v>1322.6749463683877</v>
      </c>
      <c r="C84" s="4">
        <v>46.325053631612263</v>
      </c>
    </row>
    <row r="85" spans="1:3" x14ac:dyDescent="0.25">
      <c r="A85" s="4">
        <v>60</v>
      </c>
      <c r="B85" s="4">
        <v>1358.4072706166351</v>
      </c>
      <c r="C85" s="4">
        <v>-58.40727061663506</v>
      </c>
    </row>
    <row r="86" spans="1:3" x14ac:dyDescent="0.25">
      <c r="A86" s="4">
        <v>61</v>
      </c>
      <c r="B86" s="4">
        <v>1328.5888039356159</v>
      </c>
      <c r="C86" s="4">
        <v>-8.5888039356159425</v>
      </c>
    </row>
    <row r="87" spans="1:3" x14ac:dyDescent="0.25">
      <c r="A87" s="4">
        <v>62</v>
      </c>
      <c r="B87" s="4">
        <v>1333.9695686120938</v>
      </c>
      <c r="C87" s="4">
        <v>-10.969568612093781</v>
      </c>
    </row>
    <row r="88" spans="1:3" x14ac:dyDescent="0.25">
      <c r="A88" s="4">
        <v>63</v>
      </c>
      <c r="B88" s="4">
        <v>1309.2479525616811</v>
      </c>
      <c r="C88" s="4">
        <v>-44.247952561681132</v>
      </c>
    </row>
    <row r="89" spans="1:3" x14ac:dyDescent="0.25">
      <c r="A89" s="4">
        <v>64</v>
      </c>
      <c r="B89" s="4">
        <v>1352.87699863323</v>
      </c>
      <c r="C89" s="4">
        <v>-28.87699863322996</v>
      </c>
    </row>
    <row r="90" spans="1:3" x14ac:dyDescent="0.25">
      <c r="A90" s="4">
        <v>65</v>
      </c>
      <c r="B90" s="4">
        <v>1293.6885871919728</v>
      </c>
      <c r="C90" s="4">
        <v>68.311412808027171</v>
      </c>
    </row>
    <row r="91" spans="1:3" x14ac:dyDescent="0.25">
      <c r="A91" s="4">
        <v>66</v>
      </c>
      <c r="B91" s="4">
        <v>1183.9061868984202</v>
      </c>
      <c r="C91" s="4">
        <v>23.093813101579826</v>
      </c>
    </row>
    <row r="92" spans="1:3" x14ac:dyDescent="0.25">
      <c r="A92" s="4">
        <v>67</v>
      </c>
      <c r="B92" s="4">
        <v>1301.7348163222023</v>
      </c>
      <c r="C92" s="4">
        <v>-64.734816322202278</v>
      </c>
    </row>
    <row r="93" spans="1:3" x14ac:dyDescent="0.25">
      <c r="A93" s="4">
        <v>68</v>
      </c>
      <c r="B93" s="4">
        <v>1346.9133052970265</v>
      </c>
      <c r="C93" s="4">
        <v>-73.913305297026454</v>
      </c>
    </row>
    <row r="94" spans="1:3" x14ac:dyDescent="0.25">
      <c r="A94" s="4">
        <v>69</v>
      </c>
      <c r="B94" s="4">
        <v>1346.9133052970265</v>
      </c>
      <c r="C94" s="4">
        <v>106.08669470297355</v>
      </c>
    </row>
    <row r="95" spans="1:3" x14ac:dyDescent="0.25">
      <c r="A95" s="4">
        <v>70</v>
      </c>
      <c r="B95" s="4">
        <v>1352.87699863323</v>
      </c>
      <c r="C95" s="4">
        <v>-1.8769986332299595</v>
      </c>
    </row>
    <row r="96" spans="1:3" x14ac:dyDescent="0.25">
      <c r="A96" s="4">
        <v>71</v>
      </c>
      <c r="B96" s="4">
        <v>1358.4571063856106</v>
      </c>
      <c r="C96" s="4">
        <v>141.54289361438941</v>
      </c>
    </row>
    <row r="97" spans="1:3" x14ac:dyDescent="0.25">
      <c r="A97" s="4">
        <v>72</v>
      </c>
      <c r="B97" s="4">
        <v>1210.1274100831326</v>
      </c>
      <c r="C97" s="4">
        <v>-10.127410083132645</v>
      </c>
    </row>
    <row r="98" spans="1:3" x14ac:dyDescent="0.25">
      <c r="A98" s="4">
        <v>73</v>
      </c>
      <c r="B98" s="4">
        <v>1301.7348163222023</v>
      </c>
      <c r="C98" s="4">
        <v>72.265183677797722</v>
      </c>
    </row>
    <row r="99" spans="1:3" x14ac:dyDescent="0.25">
      <c r="A99" s="4">
        <v>74</v>
      </c>
      <c r="B99" s="4">
        <v>1256.1727417635548</v>
      </c>
      <c r="C99" s="4">
        <v>13.827258236445232</v>
      </c>
    </row>
    <row r="100" spans="1:3" x14ac:dyDescent="0.25">
      <c r="A100" s="4">
        <v>75</v>
      </c>
      <c r="B100" s="4">
        <v>1346.9133052970265</v>
      </c>
      <c r="C100" s="4">
        <v>94.086694702973546</v>
      </c>
    </row>
    <row r="101" spans="1:3" x14ac:dyDescent="0.25">
      <c r="A101" s="4">
        <v>76</v>
      </c>
      <c r="B101" s="4">
        <v>1256.1727417635548</v>
      </c>
      <c r="C101" s="4">
        <v>-33.172741763554768</v>
      </c>
    </row>
    <row r="102" spans="1:3" x14ac:dyDescent="0.25">
      <c r="A102" s="4">
        <v>77</v>
      </c>
      <c r="B102" s="4">
        <v>1356.7083204064334</v>
      </c>
      <c r="C102" s="4">
        <v>15.291679593566641</v>
      </c>
    </row>
    <row r="103" spans="1:3" x14ac:dyDescent="0.25">
      <c r="A103" s="4">
        <v>78</v>
      </c>
      <c r="B103" s="4">
        <v>1322.6749463683877</v>
      </c>
      <c r="C103" s="4">
        <v>-61.674946368387737</v>
      </c>
    </row>
    <row r="104" spans="1:3" x14ac:dyDescent="0.25">
      <c r="A104" s="4">
        <v>79</v>
      </c>
      <c r="B104" s="4">
        <v>1245.4610481795744</v>
      </c>
      <c r="C104" s="4">
        <v>6.5389518204256092</v>
      </c>
    </row>
    <row r="105" spans="1:3" x14ac:dyDescent="0.25">
      <c r="A105" s="4">
        <v>80</v>
      </c>
      <c r="B105" s="4">
        <v>1338.8172403978219</v>
      </c>
      <c r="C105" s="4">
        <v>-41.817240397821934</v>
      </c>
    </row>
    <row r="106" spans="1:3" x14ac:dyDescent="0.25">
      <c r="A106" s="4">
        <v>81</v>
      </c>
      <c r="B106" s="4">
        <v>1316.2279959104096</v>
      </c>
      <c r="C106" s="4">
        <v>-138.22799591040962</v>
      </c>
    </row>
    <row r="107" spans="1:3" x14ac:dyDescent="0.25">
      <c r="A107" s="4">
        <v>82</v>
      </c>
      <c r="B107" s="4">
        <v>1355.059205965207</v>
      </c>
      <c r="C107" s="4">
        <v>-101.05920596520696</v>
      </c>
    </row>
    <row r="108" spans="1:3" x14ac:dyDescent="0.25">
      <c r="A108" s="4">
        <v>83</v>
      </c>
      <c r="B108" s="4">
        <v>1343.1318192927993</v>
      </c>
      <c r="C108" s="4">
        <v>-125.13181929279926</v>
      </c>
    </row>
    <row r="109" spans="1:3" x14ac:dyDescent="0.25">
      <c r="A109" s="4">
        <v>84</v>
      </c>
      <c r="B109" s="4">
        <v>1256.1727417635548</v>
      </c>
      <c r="C109" s="4">
        <v>-32.172741763554768</v>
      </c>
    </row>
    <row r="110" spans="1:3" x14ac:dyDescent="0.25">
      <c r="A110" s="4">
        <v>85</v>
      </c>
      <c r="B110" s="4">
        <v>1346.9133052970265</v>
      </c>
      <c r="C110" s="4">
        <v>-54.913305297026454</v>
      </c>
    </row>
    <row r="111" spans="1:3" x14ac:dyDescent="0.25">
      <c r="A111" s="4">
        <v>86</v>
      </c>
      <c r="B111" s="4">
        <v>1338.8172403978219</v>
      </c>
      <c r="C111" s="4">
        <v>75.182759602178066</v>
      </c>
    </row>
    <row r="112" spans="1:3" x14ac:dyDescent="0.25">
      <c r="A112" s="4">
        <v>87</v>
      </c>
      <c r="B112" s="4">
        <v>1338.8172403978219</v>
      </c>
      <c r="C112" s="4">
        <v>-90.817240397821934</v>
      </c>
    </row>
    <row r="113" spans="1:3" x14ac:dyDescent="0.25">
      <c r="A113" s="4">
        <v>88</v>
      </c>
      <c r="B113" s="4">
        <v>1343.1318192927993</v>
      </c>
      <c r="C113" s="4">
        <v>-13.131819292799264</v>
      </c>
    </row>
    <row r="114" spans="1:3" x14ac:dyDescent="0.25">
      <c r="A114" s="4">
        <v>89</v>
      </c>
      <c r="B114" s="4">
        <v>1285.1092651709937</v>
      </c>
      <c r="C114" s="4">
        <v>-102.10926517099369</v>
      </c>
    </row>
    <row r="115" spans="1:3" x14ac:dyDescent="0.25">
      <c r="A115" s="4">
        <v>90</v>
      </c>
      <c r="B115" s="4">
        <v>1301.7348163222023</v>
      </c>
      <c r="C115" s="4">
        <v>136.26518367779772</v>
      </c>
    </row>
    <row r="116" spans="1:3" x14ac:dyDescent="0.25">
      <c r="A116" s="4">
        <v>91</v>
      </c>
      <c r="B116" s="4">
        <v>1266.3513424567846</v>
      </c>
      <c r="C116" s="4">
        <v>-58.35134245678455</v>
      </c>
    </row>
    <row r="117" spans="1:3" x14ac:dyDescent="0.25">
      <c r="A117" s="4">
        <v>92</v>
      </c>
      <c r="B117" s="4">
        <v>1309.2479525616811</v>
      </c>
      <c r="C117" s="4">
        <v>-2.2479525616811316</v>
      </c>
    </row>
    <row r="118" spans="1:3" x14ac:dyDescent="0.25">
      <c r="A118" s="4">
        <v>93</v>
      </c>
      <c r="B118" s="4">
        <v>1333.9695686120938</v>
      </c>
      <c r="C118" s="4">
        <v>-23.969568612093781</v>
      </c>
    </row>
    <row r="119" spans="1:3" x14ac:dyDescent="0.25">
      <c r="A119" s="4">
        <v>94</v>
      </c>
      <c r="B119" s="4">
        <v>1333.9695686120938</v>
      </c>
      <c r="C119" s="4">
        <v>9.0304313879062192</v>
      </c>
    </row>
    <row r="120" spans="1:3" x14ac:dyDescent="0.25">
      <c r="A120" s="4">
        <v>95</v>
      </c>
      <c r="B120" s="4">
        <v>1256.1727417635548</v>
      </c>
      <c r="C120" s="4">
        <v>-16.172741763554768</v>
      </c>
    </row>
    <row r="121" spans="1:3" x14ac:dyDescent="0.25">
      <c r="A121" s="4">
        <v>96</v>
      </c>
      <c r="B121" s="4">
        <v>1355.059205965207</v>
      </c>
      <c r="C121" s="4">
        <v>-17.059205965206957</v>
      </c>
    </row>
    <row r="122" spans="1:3" x14ac:dyDescent="0.25">
      <c r="A122" s="4">
        <v>97</v>
      </c>
      <c r="B122" s="4">
        <v>1333.9695686120938</v>
      </c>
      <c r="C122" s="4">
        <v>-44.969568612093781</v>
      </c>
    </row>
    <row r="123" spans="1:3" x14ac:dyDescent="0.25">
      <c r="A123" s="4">
        <v>98</v>
      </c>
      <c r="B123" s="4">
        <v>1333.9695686120938</v>
      </c>
      <c r="C123" s="4">
        <v>18.030431387906219</v>
      </c>
    </row>
    <row r="124" spans="1:3" x14ac:dyDescent="0.25">
      <c r="A124" s="4">
        <v>99</v>
      </c>
      <c r="B124" s="4">
        <v>1352.87699863323</v>
      </c>
      <c r="C124" s="4">
        <v>-27.87699863322996</v>
      </c>
    </row>
    <row r="125" spans="1:3" ht="15.75" thickBot="1" x14ac:dyDescent="0.3">
      <c r="A125" s="5">
        <v>100</v>
      </c>
      <c r="B125" s="5">
        <v>1338.8172403978219</v>
      </c>
      <c r="C125" s="5">
        <v>46.182759602178066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5"/>
  <sheetViews>
    <sheetView workbookViewId="0">
      <selection activeCell="K31" sqref="K31"/>
    </sheetView>
  </sheetViews>
  <sheetFormatPr defaultRowHeight="15" x14ac:dyDescent="0.25"/>
  <cols>
    <col min="1" max="1" width="18" bestFit="1" customWidth="1"/>
    <col min="2" max="2" width="20.5703125" bestFit="1" customWidth="1"/>
    <col min="3" max="3" width="14.5703125" bestFit="1" customWidth="1"/>
    <col min="4" max="4" width="12.7109375" bestFit="1" customWidth="1"/>
    <col min="5" max="5" width="12" bestFit="1" customWidth="1"/>
    <col min="6" max="6" width="13.42578125" bestFit="1" customWidth="1"/>
    <col min="7" max="7" width="12" bestFit="1" customWidth="1"/>
    <col min="8" max="8" width="12.7109375" bestFit="1" customWidth="1"/>
    <col min="9" max="9" width="12.5703125" bestFit="1" customWidth="1"/>
  </cols>
  <sheetData>
    <row r="1" spans="1:9" x14ac:dyDescent="0.25">
      <c r="A1" t="s">
        <v>2</v>
      </c>
    </row>
    <row r="2" spans="1:9" ht="15.75" thickBot="1" x14ac:dyDescent="0.3"/>
    <row r="3" spans="1:9" x14ac:dyDescent="0.25">
      <c r="A3" s="7" t="s">
        <v>3</v>
      </c>
      <c r="B3" s="7"/>
    </row>
    <row r="4" spans="1:9" x14ac:dyDescent="0.25">
      <c r="A4" s="4" t="s">
        <v>4</v>
      </c>
      <c r="B4" s="4">
        <v>0.57282702679436193</v>
      </c>
    </row>
    <row r="5" spans="1:9" x14ac:dyDescent="0.25">
      <c r="A5" s="4" t="s">
        <v>5</v>
      </c>
      <c r="B5" s="4">
        <v>0.3281308026260687</v>
      </c>
    </row>
    <row r="6" spans="1:9" x14ac:dyDescent="0.25">
      <c r="A6" s="4" t="s">
        <v>6</v>
      </c>
      <c r="B6" s="4">
        <v>0.31427782948433819</v>
      </c>
    </row>
    <row r="7" spans="1:9" x14ac:dyDescent="0.25">
      <c r="A7" s="4" t="s">
        <v>7</v>
      </c>
      <c r="B7" s="4">
        <v>66.982615219639186</v>
      </c>
    </row>
    <row r="8" spans="1:9" ht="15.75" thickBot="1" x14ac:dyDescent="0.3">
      <c r="A8" s="5" t="s">
        <v>8</v>
      </c>
      <c r="B8" s="5">
        <v>100</v>
      </c>
    </row>
    <row r="10" spans="1:9" ht="15.75" thickBot="1" x14ac:dyDescent="0.3">
      <c r="A10" t="s">
        <v>9</v>
      </c>
    </row>
    <row r="11" spans="1:9" x14ac:dyDescent="0.25">
      <c r="A11" s="6"/>
      <c r="B11" s="6" t="s">
        <v>14</v>
      </c>
      <c r="C11" s="6" t="s">
        <v>15</v>
      </c>
      <c r="D11" s="6" t="s">
        <v>16</v>
      </c>
      <c r="E11" s="6" t="s">
        <v>17</v>
      </c>
      <c r="F11" s="6" t="s">
        <v>18</v>
      </c>
    </row>
    <row r="12" spans="1:9" x14ac:dyDescent="0.25">
      <c r="A12" s="4" t="s">
        <v>10</v>
      </c>
      <c r="B12" s="4">
        <v>2</v>
      </c>
      <c r="C12" s="4">
        <v>212548.57805876283</v>
      </c>
      <c r="D12" s="4">
        <v>106274.28902938141</v>
      </c>
      <c r="E12" s="4">
        <v>23.686669949399608</v>
      </c>
      <c r="F12" s="4">
        <v>4.2005817797982449E-9</v>
      </c>
    </row>
    <row r="13" spans="1:9" x14ac:dyDescent="0.25">
      <c r="A13" s="4" t="s">
        <v>11</v>
      </c>
      <c r="B13" s="4">
        <v>97</v>
      </c>
      <c r="C13" s="4">
        <v>435207.06194123719</v>
      </c>
      <c r="D13" s="4">
        <v>4486.6707416622394</v>
      </c>
      <c r="E13" s="4"/>
      <c r="F13" s="4"/>
    </row>
    <row r="14" spans="1:9" ht="15.75" thickBot="1" x14ac:dyDescent="0.3">
      <c r="A14" s="5" t="s">
        <v>12</v>
      </c>
      <c r="B14" s="5">
        <v>99</v>
      </c>
      <c r="C14" s="5">
        <v>647755.64</v>
      </c>
      <c r="D14" s="5"/>
      <c r="E14" s="5"/>
      <c r="F14" s="5"/>
    </row>
    <row r="15" spans="1:9" ht="15.75" thickBot="1" x14ac:dyDescent="0.3"/>
    <row r="16" spans="1:9" x14ac:dyDescent="0.25">
      <c r="A16" s="6"/>
      <c r="B16" s="6" t="s">
        <v>19</v>
      </c>
      <c r="C16" s="6" t="s">
        <v>7</v>
      </c>
      <c r="D16" s="6" t="s">
        <v>20</v>
      </c>
      <c r="E16" s="6" t="s">
        <v>21</v>
      </c>
      <c r="F16" s="6" t="s">
        <v>22</v>
      </c>
      <c r="G16" s="6" t="s">
        <v>23</v>
      </c>
      <c r="H16" s="6" t="s">
        <v>24</v>
      </c>
      <c r="I16" s="6" t="s">
        <v>25</v>
      </c>
    </row>
    <row r="17" spans="1:9" x14ac:dyDescent="0.25">
      <c r="A17" s="4" t="s">
        <v>13</v>
      </c>
      <c r="B17" s="4">
        <v>984.58753348529672</v>
      </c>
      <c r="C17" s="4">
        <v>55.518591464556536</v>
      </c>
      <c r="D17" s="4">
        <v>17.734375233814504</v>
      </c>
      <c r="E17" s="4">
        <v>3.3538561252919568E-32</v>
      </c>
      <c r="F17" s="4">
        <v>874.39849775075334</v>
      </c>
      <c r="G17" s="4">
        <v>1094.7765692198402</v>
      </c>
      <c r="H17" s="4">
        <v>838.71422355356731</v>
      </c>
      <c r="I17" s="4">
        <v>1130.4608434170261</v>
      </c>
    </row>
    <row r="18" spans="1:9" x14ac:dyDescent="0.25">
      <c r="A18" s="4" t="s">
        <v>1</v>
      </c>
      <c r="B18" s="4">
        <v>8.1286957830664601</v>
      </c>
      <c r="C18" s="4">
        <v>1.4319402611968002</v>
      </c>
      <c r="D18" s="4">
        <v>5.6767003508041487</v>
      </c>
      <c r="E18" s="4">
        <v>1.4282471711862756E-7</v>
      </c>
      <c r="F18" s="4">
        <v>5.2866907456822503</v>
      </c>
      <c r="G18" s="4">
        <v>10.97070082045067</v>
      </c>
      <c r="H18" s="4">
        <v>4.3663188924597502</v>
      </c>
      <c r="I18" s="4">
        <v>11.89107267367317</v>
      </c>
    </row>
    <row r="19" spans="1:9" ht="15.75" thickBot="1" x14ac:dyDescent="0.3">
      <c r="A19" s="5" t="s">
        <v>32</v>
      </c>
      <c r="B19" s="5">
        <v>-6.5506592023502233</v>
      </c>
      <c r="C19" s="5">
        <v>4.4697015452423834</v>
      </c>
      <c r="D19" s="5">
        <v>-1.4655697110968946</v>
      </c>
      <c r="E19" s="5">
        <v>0.14599963456667578</v>
      </c>
      <c r="F19" s="5">
        <v>-15.421779493755313</v>
      </c>
      <c r="G19" s="5">
        <v>2.3204610890548665</v>
      </c>
      <c r="H19" s="5">
        <v>-18.294655971931817</v>
      </c>
      <c r="I19" s="5">
        <v>5.1933375672313726</v>
      </c>
    </row>
    <row r="23" spans="1:9" x14ac:dyDescent="0.25">
      <c r="A23" t="s">
        <v>26</v>
      </c>
    </row>
    <row r="24" spans="1:9" ht="15.75" thickBot="1" x14ac:dyDescent="0.3"/>
    <row r="25" spans="1:9" x14ac:dyDescent="0.25">
      <c r="A25" s="6" t="s">
        <v>27</v>
      </c>
      <c r="B25" s="6" t="s">
        <v>28</v>
      </c>
      <c r="C25" s="6" t="s">
        <v>29</v>
      </c>
    </row>
    <row r="26" spans="1:9" x14ac:dyDescent="0.25">
      <c r="A26" s="4">
        <v>1</v>
      </c>
      <c r="B26" s="4">
        <v>1353.5349168847199</v>
      </c>
      <c r="C26" s="4">
        <v>-23.534916884719905</v>
      </c>
    </row>
    <row r="27" spans="1:9" x14ac:dyDescent="0.25">
      <c r="A27" s="4">
        <v>2</v>
      </c>
      <c r="B27" s="4">
        <v>1309.7353648079552</v>
      </c>
      <c r="C27" s="4">
        <v>80.264635192044807</v>
      </c>
    </row>
    <row r="28" spans="1:9" x14ac:dyDescent="0.25">
      <c r="A28" s="4">
        <v>3</v>
      </c>
      <c r="B28" s="4">
        <v>1269.0918858926229</v>
      </c>
      <c r="C28" s="4">
        <v>67.90811410737706</v>
      </c>
    </row>
    <row r="29" spans="1:9" x14ac:dyDescent="0.25">
      <c r="A29" s="4">
        <v>4</v>
      </c>
      <c r="B29" s="4">
        <v>1285.3492774587558</v>
      </c>
      <c r="C29" s="4">
        <v>31.650722541244249</v>
      </c>
    </row>
    <row r="30" spans="1:9" x14ac:dyDescent="0.25">
      <c r="A30" s="4">
        <v>5</v>
      </c>
      <c r="B30" s="4">
        <v>1285.3492774587558</v>
      </c>
      <c r="C30" s="4">
        <v>70.650722541244249</v>
      </c>
    </row>
    <row r="31" spans="1:9" x14ac:dyDescent="0.25">
      <c r="A31" s="4">
        <v>6</v>
      </c>
      <c r="B31" s="4">
        <v>1301.6066690248886</v>
      </c>
      <c r="C31" s="4">
        <v>6.3933309751114393</v>
      </c>
    </row>
    <row r="32" spans="1:9" x14ac:dyDescent="0.25">
      <c r="A32" s="4">
        <v>7</v>
      </c>
      <c r="B32" s="4">
        <v>1212.1910154111577</v>
      </c>
      <c r="C32" s="4">
        <v>44.80898458884235</v>
      </c>
    </row>
    <row r="33" spans="1:3" x14ac:dyDescent="0.25">
      <c r="A33" s="4">
        <v>8</v>
      </c>
      <c r="B33" s="4">
        <v>1301.6066690248886</v>
      </c>
      <c r="C33" s="4">
        <v>49.393330975111439</v>
      </c>
    </row>
    <row r="34" spans="1:3" x14ac:dyDescent="0.25">
      <c r="A34" s="4">
        <v>9</v>
      </c>
      <c r="B34" s="4">
        <v>1260.9631901095563</v>
      </c>
      <c r="C34" s="4">
        <v>-182.96319010955631</v>
      </c>
    </row>
    <row r="35" spans="1:3" x14ac:dyDescent="0.25">
      <c r="A35" s="4">
        <v>10</v>
      </c>
      <c r="B35" s="4">
        <v>1358.2690266268685</v>
      </c>
      <c r="C35" s="4">
        <v>9.7309733731315191</v>
      </c>
    </row>
    <row r="36" spans="1:3" x14ac:dyDescent="0.25">
      <c r="A36" s="4">
        <v>11</v>
      </c>
      <c r="B36" s="4">
        <v>1293.4779732418222</v>
      </c>
      <c r="C36" s="4">
        <v>-41.477973241822156</v>
      </c>
    </row>
    <row r="37" spans="1:3" x14ac:dyDescent="0.25">
      <c r="A37" s="4">
        <v>12</v>
      </c>
      <c r="B37" s="4">
        <v>1350.3788437232874</v>
      </c>
      <c r="C37" s="4">
        <v>101.62115627671255</v>
      </c>
    </row>
    <row r="38" spans="1:3" x14ac:dyDescent="0.25">
      <c r="A38" s="4">
        <v>13</v>
      </c>
      <c r="B38" s="4">
        <v>1228.4484069772905</v>
      </c>
      <c r="C38" s="4">
        <v>-15.44840697729046</v>
      </c>
    </row>
    <row r="39" spans="1:3" x14ac:dyDescent="0.25">
      <c r="A39" s="4">
        <v>14</v>
      </c>
      <c r="B39" s="4">
        <v>1277.2205816756893</v>
      </c>
      <c r="C39" s="4">
        <v>-48.220581675689346</v>
      </c>
    </row>
    <row r="40" spans="1:3" x14ac:dyDescent="0.25">
      <c r="A40" s="4">
        <v>15</v>
      </c>
      <c r="B40" s="4">
        <v>1363.0031363690173</v>
      </c>
      <c r="C40" s="4">
        <v>-74.003136369017284</v>
      </c>
    </row>
    <row r="41" spans="1:3" x14ac:dyDescent="0.25">
      <c r="A41" s="4">
        <v>16</v>
      </c>
      <c r="B41" s="4">
        <v>1317.8640605910216</v>
      </c>
      <c r="C41" s="4">
        <v>109.1359394089784</v>
      </c>
    </row>
    <row r="42" spans="1:3" x14ac:dyDescent="0.25">
      <c r="A42" s="4">
        <v>17</v>
      </c>
      <c r="B42" s="4">
        <v>1260.9631901095563</v>
      </c>
      <c r="C42" s="4">
        <v>78.036809890443692</v>
      </c>
    </row>
    <row r="43" spans="1:3" x14ac:dyDescent="0.25">
      <c r="A43" s="4">
        <v>18</v>
      </c>
      <c r="B43" s="4">
        <v>1293.4779732418222</v>
      </c>
      <c r="C43" s="4">
        <v>49.522026758177844</v>
      </c>
    </row>
    <row r="44" spans="1:3" x14ac:dyDescent="0.25">
      <c r="A44" s="4">
        <v>19</v>
      </c>
      <c r="B44" s="4">
        <v>1356.6909900461524</v>
      </c>
      <c r="C44" s="4">
        <v>5.3090099538476352</v>
      </c>
    </row>
    <row r="45" spans="1:3" x14ac:dyDescent="0.25">
      <c r="A45" s="4">
        <v>20</v>
      </c>
      <c r="B45" s="4">
        <v>1260.9631901095563</v>
      </c>
      <c r="C45" s="4">
        <v>40.036809890443692</v>
      </c>
    </row>
    <row r="46" spans="1:3" x14ac:dyDescent="0.25">
      <c r="A46" s="4">
        <v>21</v>
      </c>
      <c r="B46" s="4">
        <v>1285.3492774587558</v>
      </c>
      <c r="C46" s="4">
        <v>7.6507225412442494</v>
      </c>
    </row>
    <row r="47" spans="1:3" x14ac:dyDescent="0.25">
      <c r="A47" s="4">
        <v>22</v>
      </c>
      <c r="B47" s="4">
        <v>1220.3197111942241</v>
      </c>
      <c r="C47" s="4">
        <v>49.680288805775945</v>
      </c>
    </row>
    <row r="48" spans="1:3" x14ac:dyDescent="0.25">
      <c r="A48" s="4">
        <v>23</v>
      </c>
      <c r="B48" s="4">
        <v>1342.250147940221</v>
      </c>
      <c r="C48" s="4">
        <v>-66.250147940221041</v>
      </c>
    </row>
    <row r="49" spans="1:3" x14ac:dyDescent="0.25">
      <c r="A49" s="4">
        <v>24</v>
      </c>
      <c r="B49" s="4">
        <v>1293.4779732418222</v>
      </c>
      <c r="C49" s="4">
        <v>81.522026758177844</v>
      </c>
    </row>
    <row r="50" spans="1:3" x14ac:dyDescent="0.25">
      <c r="A50" s="4">
        <v>25</v>
      </c>
      <c r="B50" s="4">
        <v>1353.5349168847199</v>
      </c>
      <c r="C50" s="4">
        <v>130.46508311528009</v>
      </c>
    </row>
    <row r="51" spans="1:3" x14ac:dyDescent="0.25">
      <c r="A51" s="4">
        <v>26</v>
      </c>
      <c r="B51" s="4">
        <v>1363.0031363690173</v>
      </c>
      <c r="C51" s="4">
        <v>49.996863630982716</v>
      </c>
    </row>
    <row r="52" spans="1:3" x14ac:dyDescent="0.25">
      <c r="A52" s="4">
        <v>27</v>
      </c>
      <c r="B52" s="4">
        <v>1277.2205816756893</v>
      </c>
      <c r="C52" s="4">
        <v>20.779418324310654</v>
      </c>
    </row>
    <row r="53" spans="1:3" x14ac:dyDescent="0.25">
      <c r="A53" s="4">
        <v>28</v>
      </c>
      <c r="B53" s="4">
        <v>1356.6909900461524</v>
      </c>
      <c r="C53" s="4">
        <v>62.309009953847635</v>
      </c>
    </row>
    <row r="54" spans="1:3" x14ac:dyDescent="0.25">
      <c r="A54" s="4">
        <v>29</v>
      </c>
      <c r="B54" s="4">
        <v>1359.8470632075848</v>
      </c>
      <c r="C54" s="4">
        <v>-29.847063207584824</v>
      </c>
    </row>
    <row r="55" spans="1:3" x14ac:dyDescent="0.25">
      <c r="A55" s="4">
        <v>30</v>
      </c>
      <c r="B55" s="4">
        <v>1356.6909900461524</v>
      </c>
      <c r="C55" s="4">
        <v>-88.690990046152365</v>
      </c>
    </row>
    <row r="56" spans="1:3" x14ac:dyDescent="0.25">
      <c r="A56" s="4">
        <v>31</v>
      </c>
      <c r="B56" s="4">
        <v>1277.2205816756893</v>
      </c>
      <c r="C56" s="4">
        <v>-3.2205816756893455</v>
      </c>
    </row>
    <row r="57" spans="1:3" x14ac:dyDescent="0.25">
      <c r="A57" s="4">
        <v>32</v>
      </c>
      <c r="B57" s="4">
        <v>1350.3788437232874</v>
      </c>
      <c r="C57" s="4">
        <v>36.621156276712554</v>
      </c>
    </row>
    <row r="58" spans="1:3" x14ac:dyDescent="0.25">
      <c r="A58" s="4">
        <v>33</v>
      </c>
      <c r="B58" s="4">
        <v>1353.5349168847199</v>
      </c>
      <c r="C58" s="4">
        <v>-28.534916884719905</v>
      </c>
    </row>
    <row r="59" spans="1:3" x14ac:dyDescent="0.25">
      <c r="A59" s="4">
        <v>34</v>
      </c>
      <c r="B59" s="4">
        <v>1285.3492774587558</v>
      </c>
      <c r="C59" s="4">
        <v>36.650722541244249</v>
      </c>
    </row>
    <row r="60" spans="1:3" x14ac:dyDescent="0.25">
      <c r="A60" s="4">
        <v>35</v>
      </c>
      <c r="B60" s="4">
        <v>1325.992756374088</v>
      </c>
      <c r="C60" s="4">
        <v>73.007243625911997</v>
      </c>
    </row>
    <row r="61" spans="1:3" x14ac:dyDescent="0.25">
      <c r="A61" s="4">
        <v>36</v>
      </c>
      <c r="B61" s="4">
        <v>1293.4779732418222</v>
      </c>
      <c r="C61" s="4">
        <v>-20.477973241822156</v>
      </c>
    </row>
    <row r="62" spans="1:3" x14ac:dyDescent="0.25">
      <c r="A62" s="4">
        <v>37</v>
      </c>
      <c r="B62" s="4">
        <v>1309.7353648079552</v>
      </c>
      <c r="C62" s="4">
        <v>-22.735364807955193</v>
      </c>
    </row>
    <row r="63" spans="1:3" x14ac:dyDescent="0.25">
      <c r="A63" s="4">
        <v>38</v>
      </c>
      <c r="B63" s="4">
        <v>1285.3492774587558</v>
      </c>
      <c r="C63" s="4">
        <v>88.650722541244249</v>
      </c>
    </row>
    <row r="64" spans="1:3" x14ac:dyDescent="0.25">
      <c r="A64" s="4">
        <v>39</v>
      </c>
      <c r="B64" s="4">
        <v>1187.8049280619582</v>
      </c>
      <c r="C64" s="4">
        <v>-59.804928061958208</v>
      </c>
    </row>
    <row r="65" spans="1:3" x14ac:dyDescent="0.25">
      <c r="A65" s="4">
        <v>40</v>
      </c>
      <c r="B65" s="4">
        <v>1317.8640605910216</v>
      </c>
      <c r="C65" s="4">
        <v>-118.8640605910216</v>
      </c>
    </row>
    <row r="66" spans="1:3" x14ac:dyDescent="0.25">
      <c r="A66" s="4">
        <v>41</v>
      </c>
      <c r="B66" s="4">
        <v>1363.0031363690173</v>
      </c>
      <c r="C66" s="4">
        <v>51.996863630982716</v>
      </c>
    </row>
    <row r="67" spans="1:3" x14ac:dyDescent="0.25">
      <c r="A67" s="4">
        <v>42</v>
      </c>
      <c r="B67" s="4">
        <v>1358.2690266268685</v>
      </c>
      <c r="C67" s="4">
        <v>-11.269026626868481</v>
      </c>
    </row>
    <row r="68" spans="1:3" x14ac:dyDescent="0.25">
      <c r="A68" s="4">
        <v>43</v>
      </c>
      <c r="B68" s="4">
        <v>1356.6909900461524</v>
      </c>
      <c r="C68" s="4">
        <v>24.309009953847635</v>
      </c>
    </row>
    <row r="69" spans="1:3" x14ac:dyDescent="0.25">
      <c r="A69" s="4">
        <v>44</v>
      </c>
      <c r="B69" s="4">
        <v>1356.6909900461524</v>
      </c>
      <c r="C69" s="4">
        <v>-1.6909900461523648</v>
      </c>
    </row>
    <row r="70" spans="1:3" x14ac:dyDescent="0.25">
      <c r="A70" s="4">
        <v>45</v>
      </c>
      <c r="B70" s="4">
        <v>1358.2690266268685</v>
      </c>
      <c r="C70" s="4">
        <v>-51.269026626868481</v>
      </c>
    </row>
    <row r="71" spans="1:3" x14ac:dyDescent="0.25">
      <c r="A71" s="4">
        <v>46</v>
      </c>
      <c r="B71" s="4">
        <v>1325.992756374088</v>
      </c>
      <c r="C71" s="4">
        <v>171.007243625912</v>
      </c>
    </row>
    <row r="72" spans="1:3" x14ac:dyDescent="0.25">
      <c r="A72" s="4">
        <v>47</v>
      </c>
      <c r="B72" s="4">
        <v>1195.9336238450246</v>
      </c>
      <c r="C72" s="4">
        <v>-134.93362384502461</v>
      </c>
    </row>
    <row r="73" spans="1:3" x14ac:dyDescent="0.25">
      <c r="A73" s="4">
        <v>48</v>
      </c>
      <c r="B73" s="4">
        <v>1350.3788437232874</v>
      </c>
      <c r="C73" s="4">
        <v>-83.378843723287446</v>
      </c>
    </row>
    <row r="74" spans="1:3" x14ac:dyDescent="0.25">
      <c r="A74" s="4">
        <v>49</v>
      </c>
      <c r="B74" s="4">
        <v>1355.1129534654362</v>
      </c>
      <c r="C74" s="4">
        <v>-23.112953465436249</v>
      </c>
    </row>
    <row r="75" spans="1:3" x14ac:dyDescent="0.25">
      <c r="A75" s="4">
        <v>50</v>
      </c>
      <c r="B75" s="4">
        <v>1342.250147940221</v>
      </c>
      <c r="C75" s="4">
        <v>-43.250147940221041</v>
      </c>
    </row>
    <row r="76" spans="1:3" x14ac:dyDescent="0.25">
      <c r="A76" s="4">
        <v>51</v>
      </c>
      <c r="B76" s="4">
        <v>1269.0918858926229</v>
      </c>
      <c r="C76" s="4">
        <v>48.90811410737706</v>
      </c>
    </row>
    <row r="77" spans="1:3" x14ac:dyDescent="0.25">
      <c r="A77" s="4">
        <v>52</v>
      </c>
      <c r="B77" s="4">
        <v>1269.0918858926229</v>
      </c>
      <c r="C77" s="4">
        <v>-62.09188589262294</v>
      </c>
    </row>
    <row r="78" spans="1:3" x14ac:dyDescent="0.25">
      <c r="A78" s="4">
        <v>53</v>
      </c>
      <c r="B78" s="4">
        <v>1317.8640605910216</v>
      </c>
      <c r="C78" s="4">
        <v>-60.864060591021598</v>
      </c>
    </row>
    <row r="79" spans="1:3" x14ac:dyDescent="0.25">
      <c r="A79" s="4">
        <v>54</v>
      </c>
      <c r="B79" s="4">
        <v>1356.6909900461524</v>
      </c>
      <c r="C79" s="4">
        <v>5.3090099538476352</v>
      </c>
    </row>
    <row r="80" spans="1:3" x14ac:dyDescent="0.25">
      <c r="A80" s="4">
        <v>55</v>
      </c>
      <c r="B80" s="4">
        <v>1325.992756374088</v>
      </c>
      <c r="C80" s="4">
        <v>-44.992756374088003</v>
      </c>
    </row>
    <row r="81" spans="1:3" x14ac:dyDescent="0.25">
      <c r="A81" s="4">
        <v>56</v>
      </c>
      <c r="B81" s="4">
        <v>1228.4484069772905</v>
      </c>
      <c r="C81" s="4">
        <v>49.55159302270954</v>
      </c>
    </row>
    <row r="82" spans="1:3" x14ac:dyDescent="0.25">
      <c r="A82" s="4">
        <v>57</v>
      </c>
      <c r="B82" s="4">
        <v>1220.3197111942241</v>
      </c>
      <c r="C82" s="4">
        <v>26.680288805775945</v>
      </c>
    </row>
    <row r="83" spans="1:3" x14ac:dyDescent="0.25">
      <c r="A83" s="4">
        <v>58</v>
      </c>
      <c r="B83" s="4">
        <v>1351.9568803040036</v>
      </c>
      <c r="C83" s="4">
        <v>4.3119695996438168E-2</v>
      </c>
    </row>
    <row r="84" spans="1:3" x14ac:dyDescent="0.25">
      <c r="A84" s="4">
        <v>59</v>
      </c>
      <c r="B84" s="4">
        <v>1317.8640605910216</v>
      </c>
      <c r="C84" s="4">
        <v>51.135939408978402</v>
      </c>
    </row>
    <row r="85" spans="1:3" x14ac:dyDescent="0.25">
      <c r="A85" s="4">
        <v>60</v>
      </c>
      <c r="B85" s="4">
        <v>1361.4250997883009</v>
      </c>
      <c r="C85" s="4">
        <v>-61.42509978830094</v>
      </c>
    </row>
    <row r="86" spans="1:3" x14ac:dyDescent="0.25">
      <c r="A86" s="4">
        <v>61</v>
      </c>
      <c r="B86" s="4">
        <v>1325.992756374088</v>
      </c>
      <c r="C86" s="4">
        <v>-5.9927563740880032</v>
      </c>
    </row>
    <row r="87" spans="1:3" x14ac:dyDescent="0.25">
      <c r="A87" s="4">
        <v>62</v>
      </c>
      <c r="B87" s="4">
        <v>1334.1214521571546</v>
      </c>
      <c r="C87" s="4">
        <v>-11.121452157154636</v>
      </c>
    </row>
    <row r="88" spans="1:3" x14ac:dyDescent="0.25">
      <c r="A88" s="4">
        <v>63</v>
      </c>
      <c r="B88" s="4">
        <v>1301.6066690248886</v>
      </c>
      <c r="C88" s="4">
        <v>-36.606669024888561</v>
      </c>
    </row>
    <row r="89" spans="1:3" x14ac:dyDescent="0.25">
      <c r="A89" s="4">
        <v>64</v>
      </c>
      <c r="B89" s="4">
        <v>1355.1129534654362</v>
      </c>
      <c r="C89" s="4">
        <v>-31.112953465436249</v>
      </c>
    </row>
    <row r="90" spans="1:3" x14ac:dyDescent="0.25">
      <c r="A90" s="4">
        <v>65</v>
      </c>
      <c r="B90" s="4">
        <v>1285.3492774587558</v>
      </c>
      <c r="C90" s="4">
        <v>76.650722541244249</v>
      </c>
    </row>
    <row r="91" spans="1:3" x14ac:dyDescent="0.25">
      <c r="A91" s="4">
        <v>66</v>
      </c>
      <c r="B91" s="4">
        <v>1204.0623196280912</v>
      </c>
      <c r="C91" s="4">
        <v>2.9376803719087548</v>
      </c>
    </row>
    <row r="92" spans="1:3" x14ac:dyDescent="0.25">
      <c r="A92" s="4">
        <v>67</v>
      </c>
      <c r="B92" s="4">
        <v>1293.4779732418222</v>
      </c>
      <c r="C92" s="4">
        <v>-56.477973241822156</v>
      </c>
    </row>
    <row r="93" spans="1:3" x14ac:dyDescent="0.25">
      <c r="A93" s="4">
        <v>68</v>
      </c>
      <c r="B93" s="4">
        <v>1351.9568803040036</v>
      </c>
      <c r="C93" s="4">
        <v>-78.956880304003562</v>
      </c>
    </row>
    <row r="94" spans="1:3" x14ac:dyDescent="0.25">
      <c r="A94" s="4">
        <v>69</v>
      </c>
      <c r="B94" s="4">
        <v>1351.9568803040036</v>
      </c>
      <c r="C94" s="4">
        <v>101.04311969599644</v>
      </c>
    </row>
    <row r="95" spans="1:3" x14ac:dyDescent="0.25">
      <c r="A95" s="4">
        <v>70</v>
      </c>
      <c r="B95" s="4">
        <v>1355.1129534654362</v>
      </c>
      <c r="C95" s="4">
        <v>-4.1129534654362487</v>
      </c>
    </row>
    <row r="96" spans="1:3" x14ac:dyDescent="0.25">
      <c r="A96" s="4">
        <v>71</v>
      </c>
      <c r="B96" s="4">
        <v>1363.0031363690173</v>
      </c>
      <c r="C96" s="4">
        <v>136.99686363098272</v>
      </c>
    </row>
    <row r="97" spans="1:3" x14ac:dyDescent="0.25">
      <c r="A97" s="4">
        <v>72</v>
      </c>
      <c r="B97" s="4">
        <v>1220.3197111942241</v>
      </c>
      <c r="C97" s="4">
        <v>-20.319711194224055</v>
      </c>
    </row>
    <row r="98" spans="1:3" x14ac:dyDescent="0.25">
      <c r="A98" s="4">
        <v>73</v>
      </c>
      <c r="B98" s="4">
        <v>1293.4779732418222</v>
      </c>
      <c r="C98" s="4">
        <v>80.522026758177844</v>
      </c>
    </row>
    <row r="99" spans="1:3" x14ac:dyDescent="0.25">
      <c r="A99" s="4">
        <v>74</v>
      </c>
      <c r="B99" s="4">
        <v>1252.8344943264899</v>
      </c>
      <c r="C99" s="4">
        <v>17.165505673510097</v>
      </c>
    </row>
    <row r="100" spans="1:3" x14ac:dyDescent="0.25">
      <c r="A100" s="4">
        <v>75</v>
      </c>
      <c r="B100" s="4">
        <v>1351.9568803040036</v>
      </c>
      <c r="C100" s="4">
        <v>89.043119695996438</v>
      </c>
    </row>
    <row r="101" spans="1:3" x14ac:dyDescent="0.25">
      <c r="A101" s="4">
        <v>76</v>
      </c>
      <c r="B101" s="4">
        <v>1252.8344943264899</v>
      </c>
      <c r="C101" s="4">
        <v>-29.834494326489903</v>
      </c>
    </row>
    <row r="102" spans="1:3" x14ac:dyDescent="0.25">
      <c r="A102" s="4">
        <v>77</v>
      </c>
      <c r="B102" s="4">
        <v>1358.2690266268685</v>
      </c>
      <c r="C102" s="4">
        <v>13.730973373131519</v>
      </c>
    </row>
    <row r="103" spans="1:3" x14ac:dyDescent="0.25">
      <c r="A103" s="4">
        <v>78</v>
      </c>
      <c r="B103" s="4">
        <v>1317.8640605910216</v>
      </c>
      <c r="C103" s="4">
        <v>-56.864060591021598</v>
      </c>
    </row>
    <row r="104" spans="1:3" x14ac:dyDescent="0.25">
      <c r="A104" s="4">
        <v>79</v>
      </c>
      <c r="B104" s="4">
        <v>1244.7057985434235</v>
      </c>
      <c r="C104" s="4">
        <v>7.2942014565765021</v>
      </c>
    </row>
    <row r="105" spans="1:3" x14ac:dyDescent="0.25">
      <c r="A105" s="4">
        <v>80</v>
      </c>
      <c r="B105" s="4">
        <v>1342.250147940221</v>
      </c>
      <c r="C105" s="4">
        <v>-45.250147940221041</v>
      </c>
    </row>
    <row r="106" spans="1:3" x14ac:dyDescent="0.25">
      <c r="A106" s="4">
        <v>81</v>
      </c>
      <c r="B106" s="4">
        <v>1309.7353648079552</v>
      </c>
      <c r="C106" s="4">
        <v>-131.73536480795519</v>
      </c>
    </row>
    <row r="107" spans="1:3" x14ac:dyDescent="0.25">
      <c r="A107" s="4">
        <v>82</v>
      </c>
      <c r="B107" s="4">
        <v>1356.6909900461524</v>
      </c>
      <c r="C107" s="4">
        <v>-102.69099004615236</v>
      </c>
    </row>
    <row r="108" spans="1:3" x14ac:dyDescent="0.25">
      <c r="A108" s="4">
        <v>83</v>
      </c>
      <c r="B108" s="4">
        <v>1350.3788437232874</v>
      </c>
      <c r="C108" s="4">
        <v>-132.37884372328745</v>
      </c>
    </row>
    <row r="109" spans="1:3" x14ac:dyDescent="0.25">
      <c r="A109" s="4">
        <v>84</v>
      </c>
      <c r="B109" s="4">
        <v>1252.8344943264899</v>
      </c>
      <c r="C109" s="4">
        <v>-28.834494326489903</v>
      </c>
    </row>
    <row r="110" spans="1:3" x14ac:dyDescent="0.25">
      <c r="A110" s="4">
        <v>85</v>
      </c>
      <c r="B110" s="4">
        <v>1351.9568803040036</v>
      </c>
      <c r="C110" s="4">
        <v>-59.956880304003562</v>
      </c>
    </row>
    <row r="111" spans="1:3" x14ac:dyDescent="0.25">
      <c r="A111" s="4">
        <v>86</v>
      </c>
      <c r="B111" s="4">
        <v>1342.250147940221</v>
      </c>
      <c r="C111" s="4">
        <v>71.749852059778959</v>
      </c>
    </row>
    <row r="112" spans="1:3" x14ac:dyDescent="0.25">
      <c r="A112" s="4">
        <v>87</v>
      </c>
      <c r="B112" s="4">
        <v>1342.250147940221</v>
      </c>
      <c r="C112" s="4">
        <v>-94.250147940221041</v>
      </c>
    </row>
    <row r="113" spans="1:3" x14ac:dyDescent="0.25">
      <c r="A113" s="4">
        <v>88</v>
      </c>
      <c r="B113" s="4">
        <v>1350.3788437232874</v>
      </c>
      <c r="C113" s="4">
        <v>-20.378843723287446</v>
      </c>
    </row>
    <row r="114" spans="1:3" x14ac:dyDescent="0.25">
      <c r="A114" s="4">
        <v>89</v>
      </c>
      <c r="B114" s="4">
        <v>1277.2205816756893</v>
      </c>
      <c r="C114" s="4">
        <v>-94.220581675689346</v>
      </c>
    </row>
    <row r="115" spans="1:3" x14ac:dyDescent="0.25">
      <c r="A115" s="4">
        <v>90</v>
      </c>
      <c r="B115" s="4">
        <v>1293.4779732418222</v>
      </c>
      <c r="C115" s="4">
        <v>144.52202675817784</v>
      </c>
    </row>
    <row r="116" spans="1:3" x14ac:dyDescent="0.25">
      <c r="A116" s="4">
        <v>91</v>
      </c>
      <c r="B116" s="4">
        <v>1260.9631901095563</v>
      </c>
      <c r="C116" s="4">
        <v>-52.963190109556308</v>
      </c>
    </row>
    <row r="117" spans="1:3" x14ac:dyDescent="0.25">
      <c r="A117" s="4">
        <v>92</v>
      </c>
      <c r="B117" s="4">
        <v>1301.6066690248886</v>
      </c>
      <c r="C117" s="4">
        <v>5.3933309751114393</v>
      </c>
    </row>
    <row r="118" spans="1:3" x14ac:dyDescent="0.25">
      <c r="A118" s="4">
        <v>93</v>
      </c>
      <c r="B118" s="4">
        <v>1334.1214521571546</v>
      </c>
      <c r="C118" s="4">
        <v>-24.121452157154636</v>
      </c>
    </row>
    <row r="119" spans="1:3" x14ac:dyDescent="0.25">
      <c r="A119" s="4">
        <v>94</v>
      </c>
      <c r="B119" s="4">
        <v>1334.1214521571546</v>
      </c>
      <c r="C119" s="4">
        <v>8.8785478428453644</v>
      </c>
    </row>
    <row r="120" spans="1:3" x14ac:dyDescent="0.25">
      <c r="A120" s="4">
        <v>95</v>
      </c>
      <c r="B120" s="4">
        <v>1252.8344943264899</v>
      </c>
      <c r="C120" s="4">
        <v>-12.834494326489903</v>
      </c>
    </row>
    <row r="121" spans="1:3" x14ac:dyDescent="0.25">
      <c r="A121" s="4">
        <v>96</v>
      </c>
      <c r="B121" s="4">
        <v>1356.6909900461524</v>
      </c>
      <c r="C121" s="4">
        <v>-18.690990046152365</v>
      </c>
    </row>
    <row r="122" spans="1:3" x14ac:dyDescent="0.25">
      <c r="A122" s="4">
        <v>97</v>
      </c>
      <c r="B122" s="4">
        <v>1334.1214521571546</v>
      </c>
      <c r="C122" s="4">
        <v>-45.121452157154636</v>
      </c>
    </row>
    <row r="123" spans="1:3" x14ac:dyDescent="0.25">
      <c r="A123" s="4">
        <v>98</v>
      </c>
      <c r="B123" s="4">
        <v>1334.1214521571546</v>
      </c>
      <c r="C123" s="4">
        <v>17.878547842845364</v>
      </c>
    </row>
    <row r="124" spans="1:3" x14ac:dyDescent="0.25">
      <c r="A124" s="4">
        <v>99</v>
      </c>
      <c r="B124" s="4">
        <v>1355.1129534654362</v>
      </c>
      <c r="C124" s="4">
        <v>-30.112953465436249</v>
      </c>
    </row>
    <row r="125" spans="1:3" ht="15.75" thickBot="1" x14ac:dyDescent="0.3">
      <c r="A125" s="5">
        <v>100</v>
      </c>
      <c r="B125" s="5">
        <v>1342.250147940221</v>
      </c>
      <c r="C125" s="5">
        <v>42.749852059778959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0"/>
  <sheetViews>
    <sheetView workbookViewId="0">
      <selection activeCell="AJ130" sqref="AJ130"/>
    </sheetView>
  </sheetViews>
  <sheetFormatPr defaultRowHeight="15" x14ac:dyDescent="0.25"/>
  <cols>
    <col min="1" max="1" width="18" bestFit="1" customWidth="1"/>
    <col min="2" max="2" width="20.5703125" bestFit="1" customWidth="1"/>
    <col min="3" max="3" width="14.5703125" bestFit="1" customWidth="1"/>
    <col min="4" max="5" width="12" bestFit="1" customWidth="1"/>
    <col min="6" max="6" width="13.42578125" bestFit="1" customWidth="1"/>
    <col min="7" max="7" width="12" bestFit="1" customWidth="1"/>
    <col min="8" max="8" width="12.42578125" bestFit="1" customWidth="1"/>
    <col min="9" max="9" width="12.5703125" bestFit="1" customWidth="1"/>
    <col min="18" max="18" width="18" bestFit="1" customWidth="1"/>
    <col min="19" max="19" width="20.5703125" bestFit="1" customWidth="1"/>
    <col min="20" max="20" width="14.5703125" bestFit="1" customWidth="1"/>
    <col min="21" max="22" width="12" bestFit="1" customWidth="1"/>
    <col min="23" max="23" width="13.42578125" bestFit="1" customWidth="1"/>
    <col min="24" max="24" width="12" bestFit="1" customWidth="1"/>
    <col min="25" max="25" width="12.7109375" bestFit="1" customWidth="1"/>
    <col min="26" max="26" width="12.5703125" bestFit="1" customWidth="1"/>
  </cols>
  <sheetData>
    <row r="1" spans="1:33" ht="19.5" thickBot="1" x14ac:dyDescent="0.35">
      <c r="A1" s="10" t="s">
        <v>37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R1" s="10" t="s">
        <v>38</v>
      </c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</row>
    <row r="2" spans="1:33" ht="15.75" thickTop="1" x14ac:dyDescent="0.25">
      <c r="A2" t="s">
        <v>2</v>
      </c>
      <c r="R2" t="s">
        <v>2</v>
      </c>
    </row>
    <row r="3" spans="1:33" ht="15.75" thickBot="1" x14ac:dyDescent="0.3"/>
    <row r="4" spans="1:33" x14ac:dyDescent="0.25">
      <c r="A4" s="7" t="s">
        <v>3</v>
      </c>
      <c r="B4" s="7"/>
      <c r="R4" s="7" t="s">
        <v>3</v>
      </c>
      <c r="S4" s="7"/>
    </row>
    <row r="5" spans="1:33" x14ac:dyDescent="0.25">
      <c r="A5" s="4" t="s">
        <v>4</v>
      </c>
      <c r="B5" s="4">
        <v>0.54574667776220065</v>
      </c>
      <c r="R5" s="4" t="s">
        <v>4</v>
      </c>
      <c r="S5" s="4">
        <v>0.14379441874855559</v>
      </c>
    </row>
    <row r="6" spans="1:33" x14ac:dyDescent="0.25">
      <c r="A6" s="4" t="s">
        <v>5</v>
      </c>
      <c r="B6" s="4">
        <v>0.29783943628847925</v>
      </c>
      <c r="R6" s="4" t="s">
        <v>5</v>
      </c>
      <c r="S6" s="4">
        <v>2.0676834863234954E-2</v>
      </c>
    </row>
    <row r="7" spans="1:33" x14ac:dyDescent="0.25">
      <c r="A7" s="4" t="s">
        <v>6</v>
      </c>
      <c r="B7" s="4">
        <v>0.28669403051528053</v>
      </c>
      <c r="R7" s="4" t="s">
        <v>6</v>
      </c>
      <c r="S7" s="4">
        <v>-8.999624686363986E-3</v>
      </c>
    </row>
    <row r="8" spans="1:33" x14ac:dyDescent="0.25">
      <c r="A8" s="4" t="s">
        <v>7</v>
      </c>
      <c r="B8" s="4">
        <v>67.660953073868072</v>
      </c>
      <c r="R8" s="4" t="s">
        <v>7</v>
      </c>
      <c r="S8" s="4">
        <v>66.106150705166868</v>
      </c>
    </row>
    <row r="9" spans="1:33" ht="15.75" thickBot="1" x14ac:dyDescent="0.3">
      <c r="A9" s="5" t="s">
        <v>8</v>
      </c>
      <c r="B9" s="5">
        <v>65</v>
      </c>
      <c r="R9" s="5" t="s">
        <v>8</v>
      </c>
      <c r="S9" s="5">
        <v>35</v>
      </c>
    </row>
    <row r="11" spans="1:33" ht="15.75" thickBot="1" x14ac:dyDescent="0.3">
      <c r="A11" t="s">
        <v>9</v>
      </c>
      <c r="R11" t="s">
        <v>9</v>
      </c>
    </row>
    <row r="12" spans="1:33" x14ac:dyDescent="0.25">
      <c r="A12" s="6"/>
      <c r="B12" s="6" t="s">
        <v>14</v>
      </c>
      <c r="C12" s="6" t="s">
        <v>15</v>
      </c>
      <c r="D12" s="6" t="s">
        <v>16</v>
      </c>
      <c r="E12" s="6" t="s">
        <v>17</v>
      </c>
      <c r="F12" s="6" t="s">
        <v>18</v>
      </c>
      <c r="R12" s="6"/>
      <c r="S12" s="6" t="s">
        <v>14</v>
      </c>
      <c r="T12" s="6" t="s">
        <v>15</v>
      </c>
      <c r="U12" s="6" t="s">
        <v>16</v>
      </c>
      <c r="V12" s="6" t="s">
        <v>17</v>
      </c>
      <c r="W12" s="6" t="s">
        <v>18</v>
      </c>
    </row>
    <row r="13" spans="1:33" x14ac:dyDescent="0.25">
      <c r="A13" s="4" t="s">
        <v>10</v>
      </c>
      <c r="B13" s="4">
        <v>1</v>
      </c>
      <c r="C13" s="4">
        <v>122338.3274201724</v>
      </c>
      <c r="D13" s="4">
        <v>122338.3274201724</v>
      </c>
      <c r="E13" s="4">
        <v>26.723067993153826</v>
      </c>
      <c r="F13" s="4">
        <v>2.5807164234613819E-6</v>
      </c>
      <c r="R13" s="4" t="s">
        <v>10</v>
      </c>
      <c r="S13" s="4">
        <v>1</v>
      </c>
      <c r="T13" s="4">
        <v>3044.7785423531604</v>
      </c>
      <c r="U13" s="4">
        <v>3044.7785423531604</v>
      </c>
      <c r="V13" s="4">
        <v>0.6967419691246286</v>
      </c>
      <c r="W13" s="4">
        <v>0.4098829177062302</v>
      </c>
    </row>
    <row r="14" spans="1:33" x14ac:dyDescent="0.25">
      <c r="A14" s="4" t="s">
        <v>11</v>
      </c>
      <c r="B14" s="4">
        <v>63</v>
      </c>
      <c r="C14" s="4">
        <v>288414.28796444309</v>
      </c>
      <c r="D14" s="4">
        <v>4578.0045708641765</v>
      </c>
      <c r="E14" s="4"/>
      <c r="F14" s="4"/>
      <c r="R14" s="4" t="s">
        <v>11</v>
      </c>
      <c r="S14" s="4">
        <v>33</v>
      </c>
      <c r="T14" s="4">
        <v>144210.7643147897</v>
      </c>
      <c r="U14" s="4">
        <v>4370.0231610542332</v>
      </c>
      <c r="V14" s="4"/>
      <c r="W14" s="4"/>
    </row>
    <row r="15" spans="1:33" ht="15.75" thickBot="1" x14ac:dyDescent="0.3">
      <c r="A15" s="5" t="s">
        <v>12</v>
      </c>
      <c r="B15" s="5">
        <v>64</v>
      </c>
      <c r="C15" s="5">
        <v>410752.61538461549</v>
      </c>
      <c r="D15" s="5"/>
      <c r="E15" s="5"/>
      <c r="F15" s="5"/>
      <c r="R15" s="5" t="s">
        <v>12</v>
      </c>
      <c r="S15" s="5">
        <v>34</v>
      </c>
      <c r="T15" s="5">
        <v>147255.54285714286</v>
      </c>
      <c r="U15" s="5"/>
      <c r="V15" s="5"/>
      <c r="W15" s="5"/>
    </row>
    <row r="16" spans="1:33" ht="15.75" thickBot="1" x14ac:dyDescent="0.3"/>
    <row r="17" spans="1:26" x14ac:dyDescent="0.25">
      <c r="A17" s="6"/>
      <c r="B17" s="6" t="s">
        <v>19</v>
      </c>
      <c r="C17" s="6" t="s">
        <v>7</v>
      </c>
      <c r="D17" s="6" t="s">
        <v>20</v>
      </c>
      <c r="E17" s="6" t="s">
        <v>21</v>
      </c>
      <c r="F17" s="6" t="s">
        <v>22</v>
      </c>
      <c r="G17" s="6" t="s">
        <v>23</v>
      </c>
      <c r="H17" s="6" t="s">
        <v>35</v>
      </c>
      <c r="I17" s="6" t="s">
        <v>36</v>
      </c>
      <c r="R17" s="6"/>
      <c r="S17" s="6" t="s">
        <v>19</v>
      </c>
      <c r="T17" s="6" t="s">
        <v>7</v>
      </c>
      <c r="U17" s="6" t="s">
        <v>20</v>
      </c>
      <c r="V17" s="6" t="s">
        <v>21</v>
      </c>
      <c r="W17" s="6" t="s">
        <v>22</v>
      </c>
      <c r="X17" s="6" t="s">
        <v>23</v>
      </c>
      <c r="Y17" s="6" t="s">
        <v>35</v>
      </c>
      <c r="Z17" s="6" t="s">
        <v>36</v>
      </c>
    </row>
    <row r="18" spans="1:26" x14ac:dyDescent="0.25">
      <c r="A18" s="4" t="s">
        <v>13</v>
      </c>
      <c r="B18" s="4">
        <v>961.57362860150511</v>
      </c>
      <c r="C18" s="4">
        <v>63.907213661613532</v>
      </c>
      <c r="D18" s="4">
        <v>15.046402017978814</v>
      </c>
      <c r="E18" s="4">
        <v>1.5642836396622809E-22</v>
      </c>
      <c r="F18" s="4">
        <v>833.86525258196741</v>
      </c>
      <c r="G18" s="4">
        <v>1089.2820046210429</v>
      </c>
      <c r="H18" s="4">
        <v>833.86525258196741</v>
      </c>
      <c r="I18" s="4">
        <v>1089.2820046210429</v>
      </c>
      <c r="R18" s="4" t="s">
        <v>13</v>
      </c>
      <c r="S18" s="4">
        <v>1167.7322930800544</v>
      </c>
      <c r="T18" s="4">
        <v>220.90224391894114</v>
      </c>
      <c r="U18" s="4">
        <v>5.2861947998524963</v>
      </c>
      <c r="V18" s="4">
        <v>7.9288681144528625E-6</v>
      </c>
      <c r="W18" s="4">
        <v>718.30329858608332</v>
      </c>
      <c r="X18" s="4">
        <v>1617.1612875740257</v>
      </c>
      <c r="Y18" s="4">
        <v>718.30329858608332</v>
      </c>
      <c r="Z18" s="4">
        <v>1617.1612875740257</v>
      </c>
    </row>
    <row r="19" spans="1:26" ht="15.75" thickBot="1" x14ac:dyDescent="0.3">
      <c r="A19" s="5" t="s">
        <v>1</v>
      </c>
      <c r="B19" s="5">
        <v>8.8038520020273641</v>
      </c>
      <c r="C19" s="5">
        <v>1.7030585338684558</v>
      </c>
      <c r="D19" s="5">
        <v>5.1694359453574563</v>
      </c>
      <c r="E19" s="5">
        <v>2.5807164234614725E-6</v>
      </c>
      <c r="F19" s="5">
        <v>5.400561087512096</v>
      </c>
      <c r="G19" s="5">
        <v>12.207142916542633</v>
      </c>
      <c r="H19" s="5">
        <v>5.400561087512096</v>
      </c>
      <c r="I19" s="5">
        <v>12.207142916542633</v>
      </c>
      <c r="R19" s="5" t="s">
        <v>1</v>
      </c>
      <c r="S19" s="5">
        <v>3.8025780189959288</v>
      </c>
      <c r="T19" s="5">
        <v>4.5555639506728509</v>
      </c>
      <c r="U19" s="5">
        <v>0.83471070984181728</v>
      </c>
      <c r="V19" s="5">
        <v>0.40988291770622964</v>
      </c>
      <c r="W19" s="5">
        <v>-5.4657865271567356</v>
      </c>
      <c r="X19" s="5">
        <v>13.070942565148593</v>
      </c>
      <c r="Y19" s="5">
        <v>-5.4657865271567356</v>
      </c>
      <c r="Z19" s="5">
        <v>13.070942565148593</v>
      </c>
    </row>
    <row r="23" spans="1:26" x14ac:dyDescent="0.25">
      <c r="A23" t="s">
        <v>26</v>
      </c>
      <c r="R23" t="s">
        <v>26</v>
      </c>
    </row>
    <row r="24" spans="1:26" ht="15.75" thickBot="1" x14ac:dyDescent="0.3"/>
    <row r="25" spans="1:26" x14ac:dyDescent="0.25">
      <c r="A25" s="6" t="s">
        <v>27</v>
      </c>
      <c r="B25" s="6" t="s">
        <v>28</v>
      </c>
      <c r="C25" s="6" t="s">
        <v>29</v>
      </c>
      <c r="R25" s="6" t="s">
        <v>27</v>
      </c>
      <c r="S25" s="6" t="s">
        <v>28</v>
      </c>
      <c r="T25" s="6" t="s">
        <v>29</v>
      </c>
    </row>
    <row r="26" spans="1:26" x14ac:dyDescent="0.25">
      <c r="A26" s="4">
        <v>1</v>
      </c>
      <c r="B26" s="4">
        <v>1181.6699286521891</v>
      </c>
      <c r="C26" s="4">
        <v>-53.669928652189128</v>
      </c>
      <c r="R26" s="4">
        <v>1</v>
      </c>
      <c r="S26" s="4">
        <v>1338.8483039348712</v>
      </c>
      <c r="T26" s="4">
        <v>113.15169606512882</v>
      </c>
    </row>
    <row r="27" spans="1:26" x14ac:dyDescent="0.25">
      <c r="A27" s="4">
        <v>2</v>
      </c>
      <c r="B27" s="4">
        <v>1190.4737806542166</v>
      </c>
      <c r="C27" s="4">
        <v>-129.47378065421663</v>
      </c>
      <c r="R27" s="4">
        <v>2</v>
      </c>
      <c r="S27" s="4">
        <v>1338.8483039348712</v>
      </c>
      <c r="T27" s="4">
        <v>48.151696065128817</v>
      </c>
    </row>
    <row r="28" spans="1:26" x14ac:dyDescent="0.25">
      <c r="A28" s="4">
        <v>3</v>
      </c>
      <c r="B28" s="4">
        <v>1199.2776326562439</v>
      </c>
      <c r="C28" s="4">
        <v>7.7223673437561047</v>
      </c>
      <c r="R28" s="4">
        <v>3</v>
      </c>
      <c r="S28" s="4">
        <v>1338.8483039348712</v>
      </c>
      <c r="T28" s="4">
        <v>-71.848303934871183</v>
      </c>
    </row>
    <row r="29" spans="1:26" x14ac:dyDescent="0.25">
      <c r="A29" s="4">
        <v>4</v>
      </c>
      <c r="B29" s="4">
        <v>1208.0814846582714</v>
      </c>
      <c r="C29" s="4">
        <v>48.918515341728607</v>
      </c>
      <c r="R29" s="4">
        <v>4</v>
      </c>
      <c r="S29" s="4">
        <v>1338.8483039348712</v>
      </c>
      <c r="T29" s="4">
        <v>-120.84830393487118</v>
      </c>
    </row>
    <row r="30" spans="1:26" x14ac:dyDescent="0.25">
      <c r="A30" s="4">
        <v>5</v>
      </c>
      <c r="B30" s="4">
        <v>1216.8853366602987</v>
      </c>
      <c r="C30" s="4">
        <v>53.114663339701337</v>
      </c>
      <c r="R30" s="4">
        <v>5</v>
      </c>
      <c r="S30" s="4">
        <v>1338.8483039348712</v>
      </c>
      <c r="T30" s="4">
        <v>-8.8483039348711827</v>
      </c>
    </row>
    <row r="31" spans="1:26" x14ac:dyDescent="0.25">
      <c r="A31" s="4">
        <v>6</v>
      </c>
      <c r="B31" s="4">
        <v>1216.8853366602987</v>
      </c>
      <c r="C31" s="4">
        <v>30.114663339701337</v>
      </c>
      <c r="R31" s="4">
        <v>6</v>
      </c>
      <c r="S31" s="4">
        <v>1342.6508819538672</v>
      </c>
      <c r="T31" s="4">
        <v>9.349118046132844</v>
      </c>
    </row>
    <row r="32" spans="1:26" x14ac:dyDescent="0.25">
      <c r="A32" s="4">
        <v>7</v>
      </c>
      <c r="B32" s="4">
        <v>1216.8853366602987</v>
      </c>
      <c r="C32" s="4">
        <v>-16.885336660298663</v>
      </c>
      <c r="R32" s="4">
        <v>7</v>
      </c>
      <c r="S32" s="4">
        <v>1342.6508819538672</v>
      </c>
      <c r="T32" s="4">
        <v>-69.650881953867156</v>
      </c>
    </row>
    <row r="33" spans="1:20" x14ac:dyDescent="0.25">
      <c r="A33" s="4">
        <v>8</v>
      </c>
      <c r="B33" s="4">
        <v>1225.6891886623262</v>
      </c>
      <c r="C33" s="4">
        <v>-12.68918866232616</v>
      </c>
      <c r="R33" s="4">
        <v>8</v>
      </c>
      <c r="S33" s="4">
        <v>1342.6508819538672</v>
      </c>
      <c r="T33" s="4">
        <v>110.34911804613284</v>
      </c>
    </row>
    <row r="34" spans="1:20" x14ac:dyDescent="0.25">
      <c r="A34" s="4">
        <v>9</v>
      </c>
      <c r="B34" s="4">
        <v>1225.6891886623262</v>
      </c>
      <c r="C34" s="4">
        <v>52.31081133767384</v>
      </c>
      <c r="R34" s="4">
        <v>9</v>
      </c>
      <c r="S34" s="4">
        <v>1342.6508819538672</v>
      </c>
      <c r="T34" s="4">
        <v>98.349118046132844</v>
      </c>
    </row>
    <row r="35" spans="1:20" x14ac:dyDescent="0.25">
      <c r="A35" s="4">
        <v>10</v>
      </c>
      <c r="B35" s="4">
        <v>1243.2968926663807</v>
      </c>
      <c r="C35" s="4">
        <v>8.7031073336193003</v>
      </c>
      <c r="R35" s="4">
        <v>10</v>
      </c>
      <c r="S35" s="4">
        <v>1342.6508819538672</v>
      </c>
      <c r="T35" s="4">
        <v>-50.650881953867156</v>
      </c>
    </row>
    <row r="36" spans="1:20" x14ac:dyDescent="0.25">
      <c r="A36" s="4">
        <v>11</v>
      </c>
      <c r="B36" s="4">
        <v>1252.1007446684082</v>
      </c>
      <c r="C36" s="4">
        <v>17.899255331591803</v>
      </c>
      <c r="R36" s="4">
        <v>11</v>
      </c>
      <c r="S36" s="4">
        <v>1346.4534599728631</v>
      </c>
      <c r="T36" s="4">
        <v>-16.453459972863129</v>
      </c>
    </row>
    <row r="37" spans="1:20" x14ac:dyDescent="0.25">
      <c r="A37" s="4">
        <v>12</v>
      </c>
      <c r="B37" s="4">
        <v>1252.1007446684082</v>
      </c>
      <c r="C37" s="4">
        <v>-29.100744668408197</v>
      </c>
      <c r="R37" s="4">
        <v>12</v>
      </c>
      <c r="S37" s="4">
        <v>1346.4534599728631</v>
      </c>
      <c r="T37" s="4">
        <v>137.54654002713687</v>
      </c>
    </row>
    <row r="38" spans="1:20" x14ac:dyDescent="0.25">
      <c r="A38" s="4">
        <v>13</v>
      </c>
      <c r="B38" s="4">
        <v>1252.1007446684082</v>
      </c>
      <c r="C38" s="4">
        <v>-28.100744668408197</v>
      </c>
      <c r="R38" s="4">
        <v>13</v>
      </c>
      <c r="S38" s="4">
        <v>1346.4534599728631</v>
      </c>
      <c r="T38" s="4">
        <v>-21.453459972863129</v>
      </c>
    </row>
    <row r="39" spans="1:20" x14ac:dyDescent="0.25">
      <c r="A39" s="4">
        <v>14</v>
      </c>
      <c r="B39" s="4">
        <v>1252.1007446684082</v>
      </c>
      <c r="C39" s="4">
        <v>-12.100744668408197</v>
      </c>
      <c r="R39" s="4">
        <v>14</v>
      </c>
      <c r="S39" s="4">
        <v>1350.2560379918591</v>
      </c>
      <c r="T39" s="4">
        <v>-18.256037991859102</v>
      </c>
    </row>
    <row r="40" spans="1:20" x14ac:dyDescent="0.25">
      <c r="A40" s="4">
        <v>15</v>
      </c>
      <c r="B40" s="4">
        <v>1260.9045966704355</v>
      </c>
      <c r="C40" s="4">
        <v>-182.90459667043547</v>
      </c>
      <c r="R40" s="4">
        <v>15</v>
      </c>
      <c r="S40" s="4">
        <v>1350.2560379918591</v>
      </c>
      <c r="T40" s="4">
        <v>-26.256037991859102</v>
      </c>
    </row>
    <row r="41" spans="1:20" x14ac:dyDescent="0.25">
      <c r="A41" s="4">
        <v>16</v>
      </c>
      <c r="B41" s="4">
        <v>1260.9045966704355</v>
      </c>
      <c r="C41" s="4">
        <v>78.095403329564533</v>
      </c>
      <c r="R41" s="4">
        <v>16</v>
      </c>
      <c r="S41" s="4">
        <v>1350.2560379918591</v>
      </c>
      <c r="T41" s="4">
        <v>0.74396200814089752</v>
      </c>
    </row>
    <row r="42" spans="1:20" x14ac:dyDescent="0.25">
      <c r="A42" s="4">
        <v>17</v>
      </c>
      <c r="B42" s="4">
        <v>1260.9045966704355</v>
      </c>
      <c r="C42" s="4">
        <v>40.095403329564533</v>
      </c>
      <c r="R42" s="4">
        <v>17</v>
      </c>
      <c r="S42" s="4">
        <v>1350.2560379918591</v>
      </c>
      <c r="T42" s="4">
        <v>-25.256037991859102</v>
      </c>
    </row>
    <row r="43" spans="1:20" x14ac:dyDescent="0.25">
      <c r="A43" s="4">
        <v>18</v>
      </c>
      <c r="B43" s="4">
        <v>1260.9045966704355</v>
      </c>
      <c r="C43" s="4">
        <v>-52.904596670435467</v>
      </c>
      <c r="R43" s="4">
        <v>18</v>
      </c>
      <c r="S43" s="4">
        <v>1354.0586160108548</v>
      </c>
      <c r="T43" s="4">
        <v>7.9413839891451516</v>
      </c>
    </row>
    <row r="44" spans="1:20" x14ac:dyDescent="0.25">
      <c r="A44" s="4">
        <v>19</v>
      </c>
      <c r="B44" s="4">
        <v>1269.708448672463</v>
      </c>
      <c r="C44" s="4">
        <v>67.291551327537036</v>
      </c>
      <c r="R44" s="4">
        <v>19</v>
      </c>
      <c r="S44" s="4">
        <v>1354.0586160108548</v>
      </c>
      <c r="T44" s="4">
        <v>64.941383989145152</v>
      </c>
    </row>
    <row r="45" spans="1:20" x14ac:dyDescent="0.25">
      <c r="A45" s="4">
        <v>20</v>
      </c>
      <c r="B45" s="4">
        <v>1269.708448672463</v>
      </c>
      <c r="C45" s="4">
        <v>48.291551327537036</v>
      </c>
      <c r="R45" s="4">
        <v>20</v>
      </c>
      <c r="S45" s="4">
        <v>1354.0586160108548</v>
      </c>
      <c r="T45" s="4">
        <v>-86.058616010854848</v>
      </c>
    </row>
    <row r="46" spans="1:20" x14ac:dyDescent="0.25">
      <c r="A46" s="4">
        <v>21</v>
      </c>
      <c r="B46" s="4">
        <v>1269.708448672463</v>
      </c>
      <c r="C46" s="4">
        <v>-62.708448672462964</v>
      </c>
      <c r="R46" s="4">
        <v>21</v>
      </c>
      <c r="S46" s="4">
        <v>1354.0586160108548</v>
      </c>
      <c r="T46" s="4">
        <v>26.941383989145152</v>
      </c>
    </row>
    <row r="47" spans="1:20" x14ac:dyDescent="0.25">
      <c r="A47" s="4">
        <v>22</v>
      </c>
      <c r="B47" s="4">
        <v>1278.5123006744902</v>
      </c>
      <c r="C47" s="4">
        <v>-49.512300674490234</v>
      </c>
      <c r="R47" s="4">
        <v>22</v>
      </c>
      <c r="S47" s="4">
        <v>1354.0586160108548</v>
      </c>
      <c r="T47" s="4">
        <v>0.94138398914515165</v>
      </c>
    </row>
    <row r="48" spans="1:20" x14ac:dyDescent="0.25">
      <c r="A48" s="4">
        <v>23</v>
      </c>
      <c r="B48" s="4">
        <v>1278.5123006744902</v>
      </c>
      <c r="C48" s="4">
        <v>19.487699325509766</v>
      </c>
      <c r="R48" s="4">
        <v>23</v>
      </c>
      <c r="S48" s="4">
        <v>1354.0586160108548</v>
      </c>
      <c r="T48" s="4">
        <v>7.9413839891451516</v>
      </c>
    </row>
    <row r="49" spans="1:20" x14ac:dyDescent="0.25">
      <c r="A49" s="4">
        <v>24</v>
      </c>
      <c r="B49" s="4">
        <v>1278.5123006744902</v>
      </c>
      <c r="C49" s="4">
        <v>-4.5123006744902341</v>
      </c>
      <c r="R49" s="4">
        <v>24</v>
      </c>
      <c r="S49" s="4">
        <v>1354.0586160108548</v>
      </c>
      <c r="T49" s="4">
        <v>-100.05861601085485</v>
      </c>
    </row>
    <row r="50" spans="1:20" x14ac:dyDescent="0.25">
      <c r="A50" s="4">
        <v>25</v>
      </c>
      <c r="B50" s="4">
        <v>1278.5123006744902</v>
      </c>
      <c r="C50" s="4">
        <v>-95.512300674490234</v>
      </c>
      <c r="R50" s="4">
        <v>25</v>
      </c>
      <c r="S50" s="4">
        <v>1354.0586160108548</v>
      </c>
      <c r="T50" s="4">
        <v>-16.058616010854848</v>
      </c>
    </row>
    <row r="51" spans="1:20" x14ac:dyDescent="0.25">
      <c r="A51" s="4">
        <v>26</v>
      </c>
      <c r="B51" s="4">
        <v>1287.3161526765175</v>
      </c>
      <c r="C51" s="4">
        <v>29.683847323482496</v>
      </c>
      <c r="R51" s="4">
        <v>26</v>
      </c>
      <c r="S51" s="4">
        <v>1357.8611940298508</v>
      </c>
      <c r="T51" s="4">
        <v>10.138805970149178</v>
      </c>
    </row>
    <row r="52" spans="1:20" x14ac:dyDescent="0.25">
      <c r="A52" s="4">
        <v>27</v>
      </c>
      <c r="B52" s="4">
        <v>1287.3161526765175</v>
      </c>
      <c r="C52" s="4">
        <v>68.683847323482496</v>
      </c>
      <c r="R52" s="4">
        <v>27</v>
      </c>
      <c r="S52" s="4">
        <v>1357.8611940298508</v>
      </c>
      <c r="T52" s="4">
        <v>-10.861194029850822</v>
      </c>
    </row>
    <row r="53" spans="1:20" x14ac:dyDescent="0.25">
      <c r="A53" s="4">
        <v>28</v>
      </c>
      <c r="B53" s="4">
        <v>1287.3161526765175</v>
      </c>
      <c r="C53" s="4">
        <v>5.683847323482496</v>
      </c>
      <c r="R53" s="4">
        <v>28</v>
      </c>
      <c r="S53" s="4">
        <v>1357.8611940298508</v>
      </c>
      <c r="T53" s="4">
        <v>-50.861194029850822</v>
      </c>
    </row>
    <row r="54" spans="1:20" x14ac:dyDescent="0.25">
      <c r="A54" s="4">
        <v>29</v>
      </c>
      <c r="B54" s="4">
        <v>1287.3161526765175</v>
      </c>
      <c r="C54" s="4">
        <v>34.683847323482496</v>
      </c>
      <c r="R54" s="4">
        <v>29</v>
      </c>
      <c r="S54" s="4">
        <v>1357.8611940298508</v>
      </c>
      <c r="T54" s="4">
        <v>14.138805970149178</v>
      </c>
    </row>
    <row r="55" spans="1:20" x14ac:dyDescent="0.25">
      <c r="A55" s="4">
        <v>30</v>
      </c>
      <c r="B55" s="4">
        <v>1287.3161526765175</v>
      </c>
      <c r="C55" s="4">
        <v>86.683847323482496</v>
      </c>
      <c r="R55" s="4">
        <v>30</v>
      </c>
      <c r="S55" s="4">
        <v>1361.6637720488468</v>
      </c>
      <c r="T55" s="4">
        <v>-31.663772048846795</v>
      </c>
    </row>
    <row r="56" spans="1:20" x14ac:dyDescent="0.25">
      <c r="A56" s="4">
        <v>31</v>
      </c>
      <c r="B56" s="4">
        <v>1287.3161526765175</v>
      </c>
      <c r="C56" s="4">
        <v>74.683847323482496</v>
      </c>
      <c r="R56" s="4">
        <v>31</v>
      </c>
      <c r="S56" s="4">
        <v>1365.4663500678428</v>
      </c>
      <c r="T56" s="4">
        <v>-65.466350067842768</v>
      </c>
    </row>
    <row r="57" spans="1:20" x14ac:dyDescent="0.25">
      <c r="A57" s="4">
        <v>32</v>
      </c>
      <c r="B57" s="4">
        <v>1296.120004678545</v>
      </c>
      <c r="C57" s="4">
        <v>-44.120004678545001</v>
      </c>
      <c r="R57" s="4">
        <v>32</v>
      </c>
      <c r="S57" s="4">
        <v>1369.2689280868387</v>
      </c>
      <c r="T57" s="4">
        <v>-80.268928086838741</v>
      </c>
    </row>
    <row r="58" spans="1:20" x14ac:dyDescent="0.25">
      <c r="A58" s="4">
        <v>33</v>
      </c>
      <c r="B58" s="4">
        <v>1296.120004678545</v>
      </c>
      <c r="C58" s="4">
        <v>46.879995321454999</v>
      </c>
      <c r="R58" s="4">
        <v>33</v>
      </c>
      <c r="S58" s="4">
        <v>1369.2689280868387</v>
      </c>
      <c r="T58" s="4">
        <v>43.731071913161259</v>
      </c>
    </row>
    <row r="59" spans="1:20" x14ac:dyDescent="0.25">
      <c r="A59" s="4">
        <v>34</v>
      </c>
      <c r="B59" s="4">
        <v>1296.120004678545</v>
      </c>
      <c r="C59" s="4">
        <v>78.879995321454999</v>
      </c>
      <c r="R59" s="4">
        <v>34</v>
      </c>
      <c r="S59" s="4">
        <v>1369.2689280868387</v>
      </c>
      <c r="T59" s="4">
        <v>45.731071913161259</v>
      </c>
    </row>
    <row r="60" spans="1:20" ht="15.75" thickBot="1" x14ac:dyDescent="0.3">
      <c r="A60" s="4">
        <v>35</v>
      </c>
      <c r="B60" s="4">
        <v>1296.120004678545</v>
      </c>
      <c r="C60" s="4">
        <v>-23.120004678545001</v>
      </c>
      <c r="R60" s="5">
        <v>35</v>
      </c>
      <c r="S60" s="5">
        <v>1369.2689280868387</v>
      </c>
      <c r="T60" s="5">
        <v>130.73107191316126</v>
      </c>
    </row>
    <row r="61" spans="1:20" x14ac:dyDescent="0.25">
      <c r="A61" s="4">
        <v>36</v>
      </c>
      <c r="B61" s="4">
        <v>1296.120004678545</v>
      </c>
      <c r="C61" s="4">
        <v>-59.120004678545001</v>
      </c>
    </row>
    <row r="62" spans="1:20" x14ac:dyDescent="0.25">
      <c r="A62" s="4">
        <v>37</v>
      </c>
      <c r="B62" s="4">
        <v>1296.120004678545</v>
      </c>
      <c r="C62" s="4">
        <v>77.879995321454999</v>
      </c>
    </row>
    <row r="63" spans="1:20" x14ac:dyDescent="0.25">
      <c r="A63" s="4">
        <v>38</v>
      </c>
      <c r="B63" s="4">
        <v>1296.120004678545</v>
      </c>
      <c r="C63" s="4">
        <v>141.879995321455</v>
      </c>
    </row>
    <row r="64" spans="1:20" x14ac:dyDescent="0.25">
      <c r="A64" s="4">
        <v>39</v>
      </c>
      <c r="B64" s="4">
        <v>1304.9238566805723</v>
      </c>
      <c r="C64" s="4">
        <v>3.0761433194277288</v>
      </c>
    </row>
    <row r="65" spans="1:3" x14ac:dyDescent="0.25">
      <c r="A65" s="4">
        <v>40</v>
      </c>
      <c r="B65" s="4">
        <v>1304.9238566805723</v>
      </c>
      <c r="C65" s="4">
        <v>46.076143319427729</v>
      </c>
    </row>
    <row r="66" spans="1:3" x14ac:dyDescent="0.25">
      <c r="A66" s="4">
        <v>41</v>
      </c>
      <c r="B66" s="4">
        <v>1304.9238566805723</v>
      </c>
      <c r="C66" s="4">
        <v>-39.923856680572271</v>
      </c>
    </row>
    <row r="67" spans="1:3" x14ac:dyDescent="0.25">
      <c r="A67" s="4">
        <v>42</v>
      </c>
      <c r="B67" s="4">
        <v>1304.9238566805723</v>
      </c>
      <c r="C67" s="4">
        <v>2.0761433194277288</v>
      </c>
    </row>
    <row r="68" spans="1:3" x14ac:dyDescent="0.25">
      <c r="A68" s="4">
        <v>43</v>
      </c>
      <c r="B68" s="4">
        <v>1313.7277086825998</v>
      </c>
      <c r="C68" s="4">
        <v>76.272291317400231</v>
      </c>
    </row>
    <row r="69" spans="1:3" x14ac:dyDescent="0.25">
      <c r="A69" s="4">
        <v>44</v>
      </c>
      <c r="B69" s="4">
        <v>1313.7277086825998</v>
      </c>
      <c r="C69" s="4">
        <v>-26.727708682599769</v>
      </c>
    </row>
    <row r="70" spans="1:3" x14ac:dyDescent="0.25">
      <c r="A70" s="4">
        <v>45</v>
      </c>
      <c r="B70" s="4">
        <v>1313.7277086825998</v>
      </c>
      <c r="C70" s="4">
        <v>-135.72770868259977</v>
      </c>
    </row>
    <row r="71" spans="1:3" x14ac:dyDescent="0.25">
      <c r="A71" s="4">
        <v>46</v>
      </c>
      <c r="B71" s="4">
        <v>1322.531560684627</v>
      </c>
      <c r="C71" s="4">
        <v>104.46843931537296</v>
      </c>
    </row>
    <row r="72" spans="1:3" x14ac:dyDescent="0.25">
      <c r="A72" s="4">
        <v>47</v>
      </c>
      <c r="B72" s="4">
        <v>1322.531560684627</v>
      </c>
      <c r="C72" s="4">
        <v>-123.53156068462704</v>
      </c>
    </row>
    <row r="73" spans="1:3" x14ac:dyDescent="0.25">
      <c r="A73" s="4">
        <v>48</v>
      </c>
      <c r="B73" s="4">
        <v>1322.531560684627</v>
      </c>
      <c r="C73" s="4">
        <v>-65.531560684627038</v>
      </c>
    </row>
    <row r="74" spans="1:3" x14ac:dyDescent="0.25">
      <c r="A74" s="4">
        <v>49</v>
      </c>
      <c r="B74" s="4">
        <v>1322.531560684627</v>
      </c>
      <c r="C74" s="4">
        <v>46.468439315372962</v>
      </c>
    </row>
    <row r="75" spans="1:3" x14ac:dyDescent="0.25">
      <c r="A75" s="4">
        <v>50</v>
      </c>
      <c r="B75" s="4">
        <v>1322.531560684627</v>
      </c>
      <c r="C75" s="4">
        <v>-61.531560684627038</v>
      </c>
    </row>
    <row r="76" spans="1:3" x14ac:dyDescent="0.25">
      <c r="A76" s="4">
        <v>51</v>
      </c>
      <c r="B76" s="4">
        <v>1331.3354126866543</v>
      </c>
      <c r="C76" s="4">
        <v>67.664587313345692</v>
      </c>
    </row>
    <row r="77" spans="1:3" x14ac:dyDescent="0.25">
      <c r="A77" s="4">
        <v>52</v>
      </c>
      <c r="B77" s="4">
        <v>1331.3354126866543</v>
      </c>
      <c r="C77" s="4">
        <v>165.66458731334569</v>
      </c>
    </row>
    <row r="78" spans="1:3" x14ac:dyDescent="0.25">
      <c r="A78" s="4">
        <v>53</v>
      </c>
      <c r="B78" s="4">
        <v>1331.3354126866543</v>
      </c>
      <c r="C78" s="4">
        <v>-50.335412686654308</v>
      </c>
    </row>
    <row r="79" spans="1:3" x14ac:dyDescent="0.25">
      <c r="A79" s="4">
        <v>54</v>
      </c>
      <c r="B79" s="4">
        <v>1331.3354126866543</v>
      </c>
      <c r="C79" s="4">
        <v>-11.335412686654308</v>
      </c>
    </row>
    <row r="80" spans="1:3" x14ac:dyDescent="0.25">
      <c r="A80" s="4">
        <v>55</v>
      </c>
      <c r="B80" s="4">
        <v>1340.1392646886818</v>
      </c>
      <c r="C80" s="4">
        <v>-17.139264688681806</v>
      </c>
    </row>
    <row r="81" spans="1:3" x14ac:dyDescent="0.25">
      <c r="A81" s="4">
        <v>56</v>
      </c>
      <c r="B81" s="4">
        <v>1340.1392646886818</v>
      </c>
      <c r="C81" s="4">
        <v>-30.139264688681806</v>
      </c>
    </row>
    <row r="82" spans="1:3" x14ac:dyDescent="0.25">
      <c r="A82" s="4">
        <v>57</v>
      </c>
      <c r="B82" s="4">
        <v>1340.1392646886818</v>
      </c>
      <c r="C82" s="4">
        <v>2.8607353113181944</v>
      </c>
    </row>
    <row r="83" spans="1:3" x14ac:dyDescent="0.25">
      <c r="A83" s="4">
        <v>58</v>
      </c>
      <c r="B83" s="4">
        <v>1340.1392646886818</v>
      </c>
      <c r="C83" s="4">
        <v>-51.139264688681806</v>
      </c>
    </row>
    <row r="84" spans="1:3" x14ac:dyDescent="0.25">
      <c r="A84" s="4">
        <v>59</v>
      </c>
      <c r="B84" s="4">
        <v>1340.1392646886818</v>
      </c>
      <c r="C84" s="4">
        <v>11.860735311318194</v>
      </c>
    </row>
    <row r="85" spans="1:3" x14ac:dyDescent="0.25">
      <c r="A85" s="4">
        <v>60</v>
      </c>
      <c r="B85" s="4">
        <v>1348.9431166907091</v>
      </c>
      <c r="C85" s="4">
        <v>-72.943116690709076</v>
      </c>
    </row>
    <row r="86" spans="1:3" x14ac:dyDescent="0.25">
      <c r="A86" s="4">
        <v>61</v>
      </c>
      <c r="B86" s="4">
        <v>1348.9431166907091</v>
      </c>
      <c r="C86" s="4">
        <v>-49.943116690709076</v>
      </c>
    </row>
    <row r="87" spans="1:3" x14ac:dyDescent="0.25">
      <c r="A87" s="4">
        <v>62</v>
      </c>
      <c r="B87" s="4">
        <v>1348.9431166907091</v>
      </c>
      <c r="C87" s="4">
        <v>-51.943116690709076</v>
      </c>
    </row>
    <row r="88" spans="1:3" x14ac:dyDescent="0.25">
      <c r="A88" s="4">
        <v>63</v>
      </c>
      <c r="B88" s="4">
        <v>1348.9431166907091</v>
      </c>
      <c r="C88" s="4">
        <v>65.056883309290924</v>
      </c>
    </row>
    <row r="89" spans="1:3" x14ac:dyDescent="0.25">
      <c r="A89" s="4">
        <v>64</v>
      </c>
      <c r="B89" s="4">
        <v>1348.9431166907091</v>
      </c>
      <c r="C89" s="4">
        <v>-100.94311669070908</v>
      </c>
    </row>
    <row r="90" spans="1:3" ht="15.75" thickBot="1" x14ac:dyDescent="0.3">
      <c r="A90" s="5">
        <v>65</v>
      </c>
      <c r="B90" s="5">
        <v>1348.9431166907091</v>
      </c>
      <c r="C90" s="5">
        <v>36.056883309290924</v>
      </c>
    </row>
  </sheetData>
  <mergeCells count="2">
    <mergeCell ref="A1:P1"/>
    <mergeCell ref="R1:AG1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Data</vt:lpstr>
      <vt:lpstr>Data with Speed Squared</vt:lpstr>
      <vt:lpstr>Data with Knot</vt:lpstr>
      <vt:lpstr>Data &lt; and &gt;= 45 MPH</vt:lpstr>
      <vt:lpstr>Regression-Speed</vt:lpstr>
      <vt:lpstr>Regression-Speed, Speed Squared</vt:lpstr>
      <vt:lpstr>Regression-Spline</vt:lpstr>
      <vt:lpstr>Seperate Simple Regressions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jcochran</dc:creator>
  <cp:lastModifiedBy>Cochran, James</cp:lastModifiedBy>
  <dcterms:created xsi:type="dcterms:W3CDTF">2012-12-09T20:06:47Z</dcterms:created>
  <dcterms:modified xsi:type="dcterms:W3CDTF">2014-08-28T15:15:35Z</dcterms:modified>
</cp:coreProperties>
</file>