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4"/>
  </bookViews>
  <sheets>
    <sheet name="Data" sheetId="1" r:id="rId1"/>
    <sheet name="KMC_Output" sheetId="3" r:id="rId2"/>
    <sheet name="KMC_Clusters" sheetId="2" r:id="rId3"/>
    <sheet name="KMC_Output1" sheetId="5" r:id="rId4"/>
    <sheet name="KMC_Clusters1" sheetId="4" r:id="rId5"/>
    <sheet name="KMC_Output2" sheetId="7" r:id="rId6"/>
    <sheet name="KMC_Clusters2" sheetId="6" r:id="rId7"/>
  </sheets>
  <definedNames>
    <definedName name="List_of_American_football_stadiums_by_capacity" localSheetId="0">Data!$A$1:$B$128</definedName>
    <definedName name="solver_typ" localSheetId="0" hidden="1">2</definedName>
    <definedName name="solver_ver" localSheetId="0" hidden="1">12</definedName>
    <definedName name="xlm_20_1" localSheetId="0">"'{""wkbk"":""4.1Soln.xlsx"",""wksheet"":""Data"",""data_range"":""$A$1:$G$128"",""has_header"":true,""input_cols"":[{""varName"":""Endowment ($000)""}],""cat_cols"":[],""firstRow"":1,""rows"":127,""isPartitionSheet"":false,""clusteringTypeCode"":0,""normalizeData"":false,""numClusters"":1"</definedName>
    <definedName name="xlm_20_2" localSheetId="0">"'0,""numIterations"":50,""startCode"":1,""setSeed"":true,""seedValue"":12345,""numStarts"":10,""showDataSummary"":true,""showClusterDistances"":true}"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2" l="1"/>
  <c r="P7" i="2"/>
  <c r="Q7" i="2"/>
  <c r="R7" i="2"/>
  <c r="N7" i="2"/>
  <c r="O8" i="2"/>
  <c r="P8" i="2"/>
  <c r="Q8" i="2"/>
  <c r="R8" i="2"/>
  <c r="O9" i="2"/>
  <c r="P9" i="2"/>
  <c r="Q9" i="2"/>
  <c r="R9" i="2"/>
  <c r="N9" i="2"/>
  <c r="N8" i="2"/>
</calcChain>
</file>

<file path=xl/connections.xml><?xml version="1.0" encoding="utf-8"?>
<connections xmlns="http://schemas.openxmlformats.org/spreadsheetml/2006/main">
  <connection id="1" name="Connection" type="4" refreshedVersion="5" background="1" saveData="1">
    <webPr sourceData="1" parsePre="1" consecutive="1" xl2000="1" url="http://en.wikipedia.org/wiki/List_of_American_football_stadiums_by_capacity"/>
  </connection>
</connections>
</file>

<file path=xl/sharedStrings.xml><?xml version="1.0" encoding="utf-8"?>
<sst xmlns="http://schemas.openxmlformats.org/spreadsheetml/2006/main" count="834" uniqueCount="209">
  <si>
    <t>Michigan Wolverines</t>
  </si>
  <si>
    <t>Penn State Nittany Lions</t>
  </si>
  <si>
    <t>Tennessee Volunteers</t>
  </si>
  <si>
    <t>Ohio State Buckeyes</t>
  </si>
  <si>
    <t>Alabama Crimson Tide</t>
  </si>
  <si>
    <t>Texas Longhorns</t>
  </si>
  <si>
    <t>USC Trojans</t>
  </si>
  <si>
    <t>Georgia Bulldogs</t>
  </si>
  <si>
    <t>LSU Tigers</t>
  </si>
  <si>
    <t>Florida Gators</t>
  </si>
  <si>
    <t>Auburn Tigers</t>
  </si>
  <si>
    <t>Texas A&amp;M Aggies</t>
  </si>
  <si>
    <t>Florida State Seminoles</t>
  </si>
  <si>
    <t>Oklahoma Sooners</t>
  </si>
  <si>
    <t>Clemson Tigers</t>
  </si>
  <si>
    <t>Nebraska Cornhuskers</t>
  </si>
  <si>
    <t>Notre Dame Fighting Irish</t>
  </si>
  <si>
    <t>Wisconsin Badgers</t>
  </si>
  <si>
    <t>South Carolina Gamecocks</t>
  </si>
  <si>
    <t>Arkansas Razorbacks</t>
  </si>
  <si>
    <t>Michigan State Spartans</t>
  </si>
  <si>
    <t>Washington Huskies</t>
  </si>
  <si>
    <t>Missouri Tigers</t>
  </si>
  <si>
    <t>Iowa Hawkeyes</t>
  </si>
  <si>
    <t>Rice Owls</t>
  </si>
  <si>
    <t>Kentucky Wildcats</t>
  </si>
  <si>
    <t>Virginia Tech Hokies</t>
  </si>
  <si>
    <t>California Golden Bears</t>
  </si>
  <si>
    <t>Purdue Boilermakers</t>
  </si>
  <si>
    <t>Illinois Fighting Illini</t>
  </si>
  <si>
    <t>Ole Miss Rebels</t>
  </si>
  <si>
    <t>West Virginia Mountaineers</t>
  </si>
  <si>
    <t>Texas Tech Red Raiders</t>
  </si>
  <si>
    <t>Oklahoma State Cowboys</t>
  </si>
  <si>
    <t>Arizona Wildcats</t>
  </si>
  <si>
    <t>Minnesota Golden Gophers</t>
  </si>
  <si>
    <t>Northwestern Wildcats</t>
  </si>
  <si>
    <t>Louisville Cardinals</t>
  </si>
  <si>
    <t>Iowa State Cyclones</t>
  </si>
  <si>
    <t>StadiumCapacity</t>
  </si>
  <si>
    <t>School</t>
  </si>
  <si>
    <t>UCLA Bruins</t>
  </si>
  <si>
    <t>Miami Hurricanes</t>
  </si>
  <si>
    <t>Arizona State Sun Devils</t>
  </si>
  <si>
    <t>Georgia State Panthers</t>
  </si>
  <si>
    <t>San Diego State Aztecs</t>
  </si>
  <si>
    <t>UAB Blazers</t>
  </si>
  <si>
    <t>Temple Owls</t>
  </si>
  <si>
    <t>South Florida Bulls</t>
  </si>
  <si>
    <t>Pittsburgh Panthers</t>
  </si>
  <si>
    <t>UTSA Roadrunners</t>
  </si>
  <si>
    <t>BYU Cougars</t>
  </si>
  <si>
    <t>North Carolina Tar Heels</t>
  </si>
  <si>
    <t>Memphis Tigers</t>
  </si>
  <si>
    <t>Virginia Cavaliers</t>
  </si>
  <si>
    <t>NC State Wolfpack</t>
  </si>
  <si>
    <t>Mississippi State Bulldogs</t>
  </si>
  <si>
    <t>Georgia Tech Yellow Jackets</t>
  </si>
  <si>
    <t>Oregon Ducks</t>
  </si>
  <si>
    <t xml:space="preserve">Colorado Buffaloes </t>
  </si>
  <si>
    <t xml:space="preserve">Indiana Hoosiers </t>
  </si>
  <si>
    <t xml:space="preserve">Air Force Falcons </t>
  </si>
  <si>
    <t xml:space="preserve">Rutgers Scarlet Knights </t>
  </si>
  <si>
    <t xml:space="preserve">Maryland Terrapins </t>
  </si>
  <si>
    <t xml:space="preserve">Kansas Jayhawks </t>
  </si>
  <si>
    <t xml:space="preserve">Kansas State Wildcats </t>
  </si>
  <si>
    <t xml:space="preserve">East Carolina Pirates </t>
  </si>
  <si>
    <t xml:space="preserve">Baylor Bears </t>
  </si>
  <si>
    <t xml:space="preserve">Stanford Cardinal </t>
  </si>
  <si>
    <t xml:space="preserve">Oregon State Beavers </t>
  </si>
  <si>
    <t xml:space="preserve">Utah Utes </t>
  </si>
  <si>
    <t xml:space="preserve">UCF Knights </t>
  </si>
  <si>
    <t xml:space="preserve">Boston College Eagles </t>
  </si>
  <si>
    <t xml:space="preserve">Fresno State Bulldogs </t>
  </si>
  <si>
    <t xml:space="preserve">Army Black Knights </t>
  </si>
  <si>
    <t xml:space="preserve">Vanderbilt Commodores </t>
  </si>
  <si>
    <t xml:space="preserve">Marshall Thundering Herd </t>
  </si>
  <si>
    <t xml:space="preserve">Southern Miss Golden Eagles </t>
  </si>
  <si>
    <t xml:space="preserve">Tulsa Golden Hurricane </t>
  </si>
  <si>
    <t xml:space="preserve">Washington State Cougars </t>
  </si>
  <si>
    <t xml:space="preserve">Cincinnati Bearcats </t>
  </si>
  <si>
    <t xml:space="preserve">Colorado State Rams </t>
  </si>
  <si>
    <t xml:space="preserve">Navy Midshipmen </t>
  </si>
  <si>
    <t xml:space="preserve">Duke Blue Devils </t>
  </si>
  <si>
    <t xml:space="preserve">Wyoming Cowboys </t>
  </si>
  <si>
    <t xml:space="preserve">SMU Mustangs </t>
  </si>
  <si>
    <t xml:space="preserve">Houston Cougars </t>
  </si>
  <si>
    <t xml:space="preserve">Wake Forest Demon Deacons </t>
  </si>
  <si>
    <t xml:space="preserve">Middle Tennessee Blue Raiders </t>
  </si>
  <si>
    <t xml:space="preserve">Louisiana–Lafayette Ragin' Cajuns </t>
  </si>
  <si>
    <t xml:space="preserve">Northern Illinois Huskies </t>
  </si>
  <si>
    <t xml:space="preserve">Arkansas State Red Wolves </t>
  </si>
  <si>
    <t xml:space="preserve">North Texas Mean Green </t>
  </si>
  <si>
    <t xml:space="preserve">Louisiana Tech Bulldogs </t>
  </si>
  <si>
    <t xml:space="preserve">Kent State Golden Flashes </t>
  </si>
  <si>
    <t xml:space="preserve">San Jose State Spartans </t>
  </si>
  <si>
    <t xml:space="preserve">Louisiana–Monroe Warhawks </t>
  </si>
  <si>
    <t xml:space="preserve">New Mexico State Aggies </t>
  </si>
  <si>
    <t xml:space="preserve">Eastern Michigan Eagles </t>
  </si>
  <si>
    <t xml:space="preserve">Central Michigan Chippewas </t>
  </si>
  <si>
    <t xml:space="preserve">Western Michigan Broncos </t>
  </si>
  <si>
    <t xml:space="preserve">Florida Atlantic Owls </t>
  </si>
  <si>
    <t xml:space="preserve">Texas State Bobcats </t>
  </si>
  <si>
    <t xml:space="preserve">Troy Trojans </t>
  </si>
  <si>
    <t xml:space="preserve">Akron Zips </t>
  </si>
  <si>
    <t>UTEP Miners</t>
  </si>
  <si>
    <t>Hawaiʻi Warriors</t>
  </si>
  <si>
    <t>Syracuse Orange</t>
  </si>
  <si>
    <t>TCU Horned Frogs</t>
  </si>
  <si>
    <t>South Alabama Jaguars</t>
  </si>
  <si>
    <t>New Mexico Lobos</t>
  </si>
  <si>
    <t>Connecticut Huskies</t>
  </si>
  <si>
    <t>Boise State Broncos</t>
  </si>
  <si>
    <t>UNLV Rebels</t>
  </si>
  <si>
    <t>Idaho Vandals</t>
  </si>
  <si>
    <t>Ball State Cardinals</t>
  </si>
  <si>
    <t>Western Kentucky Hilltoppers</t>
  </si>
  <si>
    <t>Tulane Green Wave</t>
  </si>
  <si>
    <t>Nevada Wolf Pack</t>
  </si>
  <si>
    <t>Buffalo Bulls</t>
  </si>
  <si>
    <t>Bowling Green Falcons</t>
  </si>
  <si>
    <t>Ohio Bobcats</t>
  </si>
  <si>
    <t>Toledo Rockets</t>
  </si>
  <si>
    <t>Utah State Aggies</t>
  </si>
  <si>
    <t>Charlotte 49ers</t>
  </si>
  <si>
    <t>Massachusetts Minutemen</t>
  </si>
  <si>
    <t>Miami University RedHawks</t>
  </si>
  <si>
    <t>Old Dominion Monarchs</t>
  </si>
  <si>
    <t>Florida International Golden Panthers</t>
  </si>
  <si>
    <t>Latitude</t>
  </si>
  <si>
    <t>Longitude</t>
  </si>
  <si>
    <t>Endowment ($000)</t>
  </si>
  <si>
    <t>Enrollment</t>
  </si>
  <si>
    <t>AthleticRevenue ($)</t>
  </si>
  <si>
    <t>XLMiner : k-Means Clustering - Predicted Clusters</t>
  </si>
  <si>
    <t>Date: 13-Aug-2015 16:01:19</t>
  </si>
  <si>
    <t>Output Navigator</t>
  </si>
  <si>
    <t>Elapsed Times in Milliseconds</t>
  </si>
  <si>
    <t>Clustering Time</t>
  </si>
  <si>
    <t>Report Time</t>
  </si>
  <si>
    <t>Total</t>
  </si>
  <si>
    <t>Distances from cluster centers are in normalized coordinates</t>
  </si>
  <si>
    <t>Record ID</t>
  </si>
  <si>
    <t>Cluster ID</t>
  </si>
  <si>
    <t>Dist. Clust-1</t>
  </si>
  <si>
    <t>Dist. Clust-2</t>
  </si>
  <si>
    <t>Dist. Clust-3</t>
  </si>
  <si>
    <t>Dist. Clust-4</t>
  </si>
  <si>
    <t>Dist. Clust-5</t>
  </si>
  <si>
    <t>Dist. Clust-6</t>
  </si>
  <si>
    <t>Dist. Clust-7</t>
  </si>
  <si>
    <t>Dist. Clust-8</t>
  </si>
  <si>
    <t>Dist. Clust-9</t>
  </si>
  <si>
    <t>Dist. Clust-10</t>
  </si>
  <si>
    <t>Predicted Clusters</t>
  </si>
  <si>
    <t>Inputs</t>
  </si>
  <si>
    <t>Random Starts Summ.</t>
  </si>
  <si>
    <t>Cluster Centers</t>
  </si>
  <si>
    <t>Data Summ.</t>
  </si>
  <si>
    <t>XLMiner : k-Means Clustering</t>
  </si>
  <si>
    <t>Data</t>
  </si>
  <si>
    <t>Workbook</t>
  </si>
  <si>
    <t>4.1Soln.xlsx</t>
  </si>
  <si>
    <t>Worksheet</t>
  </si>
  <si>
    <t>Range</t>
  </si>
  <si>
    <t>$A$1:$G$128</t>
  </si>
  <si>
    <t># Records in the input data</t>
  </si>
  <si>
    <t>Input variables normalized</t>
  </si>
  <si>
    <t>Yes</t>
  </si>
  <si>
    <t>Variables</t>
  </si>
  <si>
    <t># Selected Variables</t>
  </si>
  <si>
    <t>Selected Variables</t>
  </si>
  <si>
    <t>Parameters/Options</t>
  </si>
  <si>
    <t># Clusters</t>
  </si>
  <si>
    <t>Start Option</t>
  </si>
  <si>
    <t>Random Start</t>
  </si>
  <si>
    <t># Iterations</t>
  </si>
  <si>
    <t>Seed: Initial Centroids</t>
  </si>
  <si>
    <t>Show data summary</t>
  </si>
  <si>
    <t>Show distance from each cluster</t>
  </si>
  <si>
    <t>Random Starts Summary</t>
  </si>
  <si>
    <t>Cluster centers are in normalized coordinates</t>
  </si>
  <si>
    <t>Serial No.</t>
  </si>
  <si>
    <t>Sum Of
Square Distances
in Clusters</t>
  </si>
  <si>
    <t>Starting Cluster Centers</t>
  </si>
  <si>
    <t>Best Start -&gt;</t>
  </si>
  <si>
    <t>Original coordinates</t>
  </si>
  <si>
    <t>Normalized coordinates</t>
  </si>
  <si>
    <t>Cluster</t>
  </si>
  <si>
    <t>Cluster-1</t>
  </si>
  <si>
    <t>Cluster-2</t>
  </si>
  <si>
    <t>Cluster-3</t>
  </si>
  <si>
    <t>Cluster-4</t>
  </si>
  <si>
    <t>Cluster-5</t>
  </si>
  <si>
    <t>Cluster-6</t>
  </si>
  <si>
    <t>Cluster-7</t>
  </si>
  <si>
    <t>Cluster-8</t>
  </si>
  <si>
    <t>Cluster-9</t>
  </si>
  <si>
    <t>Cluster-10</t>
  </si>
  <si>
    <t>Distance
Between Centers</t>
  </si>
  <si>
    <t>Data Summary</t>
  </si>
  <si>
    <t>#Obs</t>
  </si>
  <si>
    <t>Avg. Dist</t>
  </si>
  <si>
    <t>Overall</t>
  </si>
  <si>
    <t>Date: 13-Aug-2015 16:35:35</t>
  </si>
  <si>
    <t>No</t>
  </si>
  <si>
    <t>Average</t>
  </si>
  <si>
    <t>StDev</t>
  </si>
  <si>
    <t>Date: 13-Aug-2015 17:14:48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</si>
</sst>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"/>
    <numFmt numFmtId="171" formatCode="0.0000"/>
    <numFmt numFmtId="175" formatCode="0.000"/>
    <numFmt numFmtId="176" formatCode="#,##0.0"/>
  </numFmts>
  <fonts count="12" x14ac:knownFonts="1">
    <font>
      <sz val="10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0"/>
      <color rgb="FF4169E1"/>
      <name val="Calibri"/>
      <family val="2"/>
    </font>
    <font>
      <sz val="10"/>
      <color theme="1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Times New Roman"/>
      <family val="2"/>
    </font>
    <font>
      <b/>
      <sz val="14"/>
      <name val="Calibri"/>
      <family val="2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</borders>
  <cellStyleXfs count="3">
    <xf numFmtId="0" fontId="0" fillId="0" borderId="0"/>
    <xf numFmtId="0" fontId="3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164" fontId="2" fillId="0" borderId="0" xfId="0" applyNumberFormat="1" applyFont="1"/>
    <xf numFmtId="3" fontId="2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2" fillId="0" borderId="0" xfId="1" applyNumberFormat="1" applyFont="1"/>
    <xf numFmtId="2" fontId="1" fillId="0" borderId="0" xfId="0" applyNumberFormat="1" applyFont="1"/>
    <xf numFmtId="0" fontId="8" fillId="0" borderId="0" xfId="0" applyFont="1" applyAlignment="1">
      <alignment horizontal="left"/>
    </xf>
    <xf numFmtId="0" fontId="6" fillId="0" borderId="1" xfId="0" applyFont="1" applyFill="1" applyBorder="1"/>
    <xf numFmtId="0" fontId="7" fillId="2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4" xfId="0" applyFont="1" applyFill="1" applyBorder="1"/>
    <xf numFmtId="0" fontId="7" fillId="2" borderId="3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9" fillId="0" borderId="3" xfId="2" applyFill="1" applyBorder="1"/>
    <xf numFmtId="0" fontId="10" fillId="0" borderId="0" xfId="0" applyFont="1" applyAlignment="1">
      <alignment horizontal="left"/>
    </xf>
    <xf numFmtId="0" fontId="6" fillId="0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6" fillId="0" borderId="5" xfId="0" applyFont="1" applyFill="1" applyBorder="1"/>
    <xf numFmtId="0" fontId="6" fillId="0" borderId="3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6" fillId="0" borderId="6" xfId="0" applyFont="1" applyFill="1" applyBorder="1"/>
    <xf numFmtId="0" fontId="6" fillId="0" borderId="8" xfId="0" applyFont="1" applyFill="1" applyBorder="1"/>
    <xf numFmtId="0" fontId="6" fillId="0" borderId="7" xfId="0" applyFont="1" applyFill="1" applyBorder="1"/>
    <xf numFmtId="0" fontId="7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171" fontId="6" fillId="0" borderId="1" xfId="0" applyNumberFormat="1" applyFont="1" applyFill="1" applyBorder="1"/>
    <xf numFmtId="3" fontId="6" fillId="0" borderId="1" xfId="0" applyNumberFormat="1" applyFont="1" applyFill="1" applyBorder="1"/>
    <xf numFmtId="175" fontId="6" fillId="0" borderId="1" xfId="0" applyNumberFormat="1" applyFont="1" applyFill="1" applyBorder="1"/>
    <xf numFmtId="0" fontId="11" fillId="0" borderId="0" xfId="0" applyFont="1"/>
    <xf numFmtId="3" fontId="0" fillId="0" borderId="0" xfId="0" applyNumberFormat="1"/>
    <xf numFmtId="176" fontId="0" fillId="0" borderId="0" xfId="0" applyNumberForma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List_of_American_football_stadiums_by_capacit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"/>
  <sheetViews>
    <sheetView topLeftCell="A101" zoomScaleNormal="100" workbookViewId="0">
      <selection activeCell="B117" sqref="B117"/>
    </sheetView>
  </sheetViews>
  <sheetFormatPr defaultColWidth="8.77734375" defaultRowHeight="15.6" x14ac:dyDescent="0.3"/>
  <cols>
    <col min="1" max="1" width="42.109375" style="1" bestFit="1" customWidth="1"/>
    <col min="2" max="2" width="19.33203125" style="1" customWidth="1"/>
    <col min="3" max="3" width="12.44140625" style="1" customWidth="1"/>
    <col min="4" max="4" width="14.77734375" style="1" customWidth="1"/>
    <col min="5" max="5" width="24" style="1" bestFit="1" customWidth="1"/>
    <col min="6" max="6" width="22.33203125" style="3" bestFit="1" customWidth="1"/>
    <col min="7" max="7" width="13.109375" style="3" bestFit="1" customWidth="1"/>
    <col min="8" max="8" width="9" style="1" bestFit="1" customWidth="1"/>
    <col min="9" max="16384" width="8.77734375" style="1"/>
  </cols>
  <sheetData>
    <row r="1" spans="1:7" x14ac:dyDescent="0.3">
      <c r="A1" s="4" t="s">
        <v>40</v>
      </c>
      <c r="B1" s="4" t="s">
        <v>39</v>
      </c>
      <c r="C1" s="4" t="s">
        <v>129</v>
      </c>
      <c r="D1" s="4" t="s">
        <v>130</v>
      </c>
      <c r="E1" s="4" t="s">
        <v>133</v>
      </c>
      <c r="F1" s="4" t="s">
        <v>131</v>
      </c>
      <c r="G1" s="5" t="s">
        <v>132</v>
      </c>
    </row>
    <row r="2" spans="1:7" x14ac:dyDescent="0.3">
      <c r="A2" s="1" t="s">
        <v>61</v>
      </c>
      <c r="B2" s="3">
        <v>52480</v>
      </c>
      <c r="C2" s="7">
        <v>38.863199999999999</v>
      </c>
      <c r="D2" s="7">
        <v>-104.759899</v>
      </c>
      <c r="E2" s="3">
        <v>39823782</v>
      </c>
      <c r="F2" s="3">
        <v>56600</v>
      </c>
      <c r="G2" s="3">
        <v>4413</v>
      </c>
    </row>
    <row r="3" spans="1:7" x14ac:dyDescent="0.3">
      <c r="A3" s="1" t="s">
        <v>104</v>
      </c>
      <c r="B3" s="3">
        <v>30000</v>
      </c>
      <c r="C3" s="7">
        <v>41.080399999999997</v>
      </c>
      <c r="D3" s="7">
        <v>-81.521499000000006</v>
      </c>
      <c r="E3" s="3">
        <v>25583730</v>
      </c>
      <c r="F3" s="3">
        <v>171513</v>
      </c>
      <c r="G3" s="3">
        <v>27470</v>
      </c>
    </row>
    <row r="4" spans="1:7" x14ac:dyDescent="0.3">
      <c r="A4" s="1" t="s">
        <v>4</v>
      </c>
      <c r="B4" s="3">
        <v>101821</v>
      </c>
      <c r="C4" s="7">
        <v>33.237699999999997</v>
      </c>
      <c r="D4" s="7">
        <v>-87.540978999999993</v>
      </c>
      <c r="E4" s="3">
        <v>124498616</v>
      </c>
      <c r="F4" s="3">
        <v>995147</v>
      </c>
      <c r="G4" s="3">
        <v>31647</v>
      </c>
    </row>
    <row r="5" spans="1:7" x14ac:dyDescent="0.3">
      <c r="A5" s="1" t="s">
        <v>43</v>
      </c>
      <c r="B5" s="3">
        <v>73379</v>
      </c>
      <c r="C5" s="7">
        <v>33.388350000000003</v>
      </c>
      <c r="D5" s="7">
        <v>-111.930639</v>
      </c>
      <c r="E5" s="6">
        <v>55294113</v>
      </c>
      <c r="F5" s="3">
        <v>514724</v>
      </c>
      <c r="G5" s="3">
        <v>72254</v>
      </c>
    </row>
    <row r="6" spans="1:7" x14ac:dyDescent="0.3">
      <c r="A6" s="1" t="s">
        <v>34</v>
      </c>
      <c r="B6" s="3">
        <v>57803</v>
      </c>
      <c r="C6" s="7">
        <v>32.195816000000001</v>
      </c>
      <c r="D6" s="7">
        <v>-110.891717</v>
      </c>
      <c r="E6" s="3">
        <v>59663128</v>
      </c>
      <c r="F6" s="3">
        <v>552351</v>
      </c>
      <c r="G6" s="3">
        <v>39236</v>
      </c>
    </row>
    <row r="7" spans="1:7" x14ac:dyDescent="0.3">
      <c r="A7" s="1" t="s">
        <v>19</v>
      </c>
      <c r="B7" s="3">
        <v>76000</v>
      </c>
      <c r="C7" s="7">
        <v>36.071800000000003</v>
      </c>
      <c r="D7" s="7">
        <v>-94.155683999999994</v>
      </c>
      <c r="E7" s="3">
        <v>91768112</v>
      </c>
      <c r="F7" s="3">
        <v>788668</v>
      </c>
      <c r="G7" s="3">
        <v>23199</v>
      </c>
    </row>
    <row r="8" spans="1:7" x14ac:dyDescent="0.3">
      <c r="A8" s="1" t="s">
        <v>91</v>
      </c>
      <c r="B8" s="3">
        <v>30964</v>
      </c>
      <c r="C8" s="7">
        <v>35.821827999999996</v>
      </c>
      <c r="D8" s="7">
        <v>-90.685767999999996</v>
      </c>
      <c r="E8" s="6">
        <v>13374507</v>
      </c>
      <c r="F8" s="3">
        <v>39479</v>
      </c>
      <c r="G8" s="3">
        <v>13900</v>
      </c>
    </row>
    <row r="9" spans="1:7" x14ac:dyDescent="0.3">
      <c r="A9" s="1" t="s">
        <v>74</v>
      </c>
      <c r="B9" s="3">
        <v>40000</v>
      </c>
      <c r="C9" s="7">
        <v>41.362343000000003</v>
      </c>
      <c r="D9" s="7">
        <v>-74.027316999999996</v>
      </c>
      <c r="E9" s="3">
        <v>34342038</v>
      </c>
      <c r="F9" s="3">
        <v>73190</v>
      </c>
      <c r="G9" s="3">
        <v>4624</v>
      </c>
    </row>
    <row r="10" spans="1:7" x14ac:dyDescent="0.3">
      <c r="A10" s="1" t="s">
        <v>10</v>
      </c>
      <c r="B10" s="3">
        <v>87451</v>
      </c>
      <c r="C10" s="7">
        <v>32.5929</v>
      </c>
      <c r="D10" s="7">
        <v>-85.480322000000001</v>
      </c>
      <c r="E10" s="3">
        <v>103982441</v>
      </c>
      <c r="F10" s="3">
        <v>471851</v>
      </c>
      <c r="G10" s="3">
        <v>25469</v>
      </c>
    </row>
    <row r="11" spans="1:7" x14ac:dyDescent="0.3">
      <c r="A11" s="1" t="s">
        <v>115</v>
      </c>
      <c r="B11" s="3">
        <v>22500</v>
      </c>
      <c r="C11" s="7">
        <v>40.115904</v>
      </c>
      <c r="D11" s="7">
        <v>-87.842539000000002</v>
      </c>
      <c r="E11" s="6">
        <v>20483476</v>
      </c>
      <c r="F11" s="3">
        <v>140275</v>
      </c>
      <c r="G11" s="3">
        <v>22147</v>
      </c>
    </row>
    <row r="12" spans="1:7" x14ac:dyDescent="0.3">
      <c r="A12" s="1" t="s">
        <v>67</v>
      </c>
      <c r="B12" s="3">
        <v>50000</v>
      </c>
      <c r="C12" s="7">
        <v>31.568950000000001</v>
      </c>
      <c r="D12" s="7">
        <v>-97.183198000000004</v>
      </c>
      <c r="E12" s="3"/>
      <c r="F12" s="3">
        <v>1003929</v>
      </c>
      <c r="G12" s="3">
        <v>15029</v>
      </c>
    </row>
    <row r="13" spans="1:7" x14ac:dyDescent="0.3">
      <c r="A13" s="1" t="s">
        <v>112</v>
      </c>
      <c r="B13" s="3">
        <v>37000</v>
      </c>
      <c r="C13" s="7">
        <v>43.606650999999999</v>
      </c>
      <c r="D13" s="7">
        <v>-116.2261</v>
      </c>
      <c r="E13" s="6">
        <v>37524722</v>
      </c>
      <c r="F13" s="3">
        <v>72507</v>
      </c>
      <c r="G13" s="3">
        <v>19664</v>
      </c>
    </row>
    <row r="14" spans="1:7" x14ac:dyDescent="0.3">
      <c r="A14" s="1" t="s">
        <v>72</v>
      </c>
      <c r="B14" s="3">
        <v>44500</v>
      </c>
      <c r="C14" s="7">
        <v>42.336029000000003</v>
      </c>
      <c r="D14" s="7">
        <v>-71.017892000000003</v>
      </c>
      <c r="E14" s="3"/>
      <c r="F14" s="3">
        <v>1726100</v>
      </c>
      <c r="G14" s="3">
        <v>13906</v>
      </c>
    </row>
    <row r="15" spans="1:7" x14ac:dyDescent="0.3">
      <c r="A15" s="1" t="s">
        <v>120</v>
      </c>
      <c r="B15" s="3">
        <v>23724</v>
      </c>
      <c r="C15" s="7">
        <v>41.374699999999997</v>
      </c>
      <c r="D15" s="7">
        <v>-83.651399999999995</v>
      </c>
      <c r="E15" s="6">
        <v>20157361</v>
      </c>
      <c r="F15" s="3">
        <v>141788</v>
      </c>
      <c r="G15" s="3">
        <v>17577</v>
      </c>
    </row>
    <row r="16" spans="1:7" x14ac:dyDescent="0.3">
      <c r="A16" s="1" t="s">
        <v>119</v>
      </c>
      <c r="B16" s="3">
        <v>29013</v>
      </c>
      <c r="C16" s="7">
        <v>42.889800000000001</v>
      </c>
      <c r="D16" s="7">
        <v>-78.859684000000001</v>
      </c>
      <c r="E16" s="3">
        <v>26228030</v>
      </c>
      <c r="F16" s="3">
        <v>494791</v>
      </c>
      <c r="G16" s="3">
        <v>28860</v>
      </c>
    </row>
    <row r="17" spans="1:7" x14ac:dyDescent="0.3">
      <c r="A17" s="1" t="s">
        <v>51</v>
      </c>
      <c r="B17" s="3">
        <v>63725</v>
      </c>
      <c r="C17" s="7">
        <v>40.247149999999998</v>
      </c>
      <c r="D17" s="7">
        <v>-111.642674</v>
      </c>
      <c r="E17" s="3"/>
      <c r="F17" s="3">
        <v>920149</v>
      </c>
      <c r="G17" s="3">
        <v>34101</v>
      </c>
    </row>
    <row r="18" spans="1:7" x14ac:dyDescent="0.3">
      <c r="A18" s="1" t="s">
        <v>27</v>
      </c>
      <c r="B18" s="3">
        <v>62717</v>
      </c>
      <c r="C18" s="7">
        <v>37.867249999999999</v>
      </c>
      <c r="D18" s="7">
        <v>-122.29729</v>
      </c>
      <c r="E18" s="6">
        <v>65243053</v>
      </c>
      <c r="F18" s="3">
        <v>3257667</v>
      </c>
      <c r="G18" s="3">
        <v>25885</v>
      </c>
    </row>
    <row r="19" spans="1:7" x14ac:dyDescent="0.3">
      <c r="A19" s="1" t="s">
        <v>99</v>
      </c>
      <c r="B19" s="3">
        <v>30199</v>
      </c>
      <c r="C19" s="7">
        <v>43.596552000000003</v>
      </c>
      <c r="D19" s="7">
        <v>-84.778250999999997</v>
      </c>
      <c r="E19" s="6">
        <v>23500552</v>
      </c>
      <c r="F19" s="3">
        <v>85267</v>
      </c>
      <c r="G19" s="3">
        <v>28194</v>
      </c>
    </row>
    <row r="20" spans="1:7" x14ac:dyDescent="0.3">
      <c r="A20" s="1" t="s">
        <v>124</v>
      </c>
      <c r="B20" s="3">
        <v>15300</v>
      </c>
      <c r="C20" s="7">
        <v>35.19755</v>
      </c>
      <c r="D20" s="7">
        <v>-80.834513999999999</v>
      </c>
      <c r="E20" s="3"/>
      <c r="F20" s="3">
        <v>140913</v>
      </c>
      <c r="G20" s="3">
        <v>25277</v>
      </c>
    </row>
    <row r="21" spans="1:7" x14ac:dyDescent="0.3">
      <c r="A21" s="1" t="s">
        <v>80</v>
      </c>
      <c r="B21" s="3">
        <v>35000</v>
      </c>
      <c r="C21" s="7">
        <v>39.139800999999999</v>
      </c>
      <c r="D21" s="7">
        <v>-84.505956999999995</v>
      </c>
      <c r="E21" s="6">
        <v>42724841</v>
      </c>
      <c r="F21" s="3">
        <v>1004368</v>
      </c>
      <c r="G21" s="3">
        <v>32264</v>
      </c>
    </row>
    <row r="22" spans="1:7" x14ac:dyDescent="0.3">
      <c r="A22" s="1" t="s">
        <v>14</v>
      </c>
      <c r="B22" s="3">
        <v>81500</v>
      </c>
      <c r="C22" s="7">
        <v>34.684018999999999</v>
      </c>
      <c r="D22" s="7">
        <v>-82.812853000000004</v>
      </c>
      <c r="E22" s="3">
        <v>61174977</v>
      </c>
      <c r="F22" s="3">
        <v>473748</v>
      </c>
      <c r="G22" s="3">
        <v>19914</v>
      </c>
    </row>
    <row r="23" spans="1:7" x14ac:dyDescent="0.3">
      <c r="A23" s="1" t="s">
        <v>59</v>
      </c>
      <c r="B23" s="3">
        <v>53750</v>
      </c>
      <c r="C23" s="7">
        <v>40.026881000000003</v>
      </c>
      <c r="D23" s="7">
        <v>-105.251025</v>
      </c>
      <c r="E23" s="3">
        <v>60923253</v>
      </c>
      <c r="F23" s="3">
        <v>784580</v>
      </c>
      <c r="G23" s="3">
        <v>32252</v>
      </c>
    </row>
    <row r="24" spans="1:7" x14ac:dyDescent="0.3">
      <c r="A24" s="1" t="s">
        <v>81</v>
      </c>
      <c r="B24" s="3">
        <v>34400</v>
      </c>
      <c r="C24" s="7">
        <v>40.555549999999997</v>
      </c>
      <c r="D24" s="7">
        <v>-105.06848100000001</v>
      </c>
      <c r="E24" s="6">
        <v>29372783</v>
      </c>
      <c r="F24" s="3">
        <v>221231</v>
      </c>
      <c r="G24" s="3">
        <v>30450</v>
      </c>
    </row>
    <row r="25" spans="1:7" x14ac:dyDescent="0.3">
      <c r="A25" s="1" t="s">
        <v>111</v>
      </c>
      <c r="B25" s="3">
        <v>40000</v>
      </c>
      <c r="C25" s="7">
        <v>41.806054000000003</v>
      </c>
      <c r="D25" s="7">
        <v>-72.256675000000001</v>
      </c>
      <c r="E25" s="6">
        <v>63089340</v>
      </c>
      <c r="F25" s="3">
        <v>312329</v>
      </c>
      <c r="G25" s="3">
        <v>25868</v>
      </c>
    </row>
    <row r="26" spans="1:7" x14ac:dyDescent="0.3">
      <c r="A26" s="1" t="s">
        <v>83</v>
      </c>
      <c r="B26" s="3">
        <v>33941</v>
      </c>
      <c r="C26" s="7">
        <v>35.980432999999998</v>
      </c>
      <c r="D26" s="7">
        <v>-78.914968999999999</v>
      </c>
      <c r="E26" s="3"/>
      <c r="F26" s="3">
        <v>5747377</v>
      </c>
      <c r="G26" s="3">
        <v>15427</v>
      </c>
    </row>
    <row r="27" spans="1:7" x14ac:dyDescent="0.3">
      <c r="A27" s="1" t="s">
        <v>66</v>
      </c>
      <c r="B27" s="3">
        <v>50000</v>
      </c>
      <c r="C27" s="7">
        <v>35.599826</v>
      </c>
      <c r="D27" s="7">
        <v>-77.374397999999999</v>
      </c>
      <c r="E27" s="6">
        <v>34048869</v>
      </c>
      <c r="F27" s="3">
        <v>128551</v>
      </c>
      <c r="G27" s="3">
        <v>27386</v>
      </c>
    </row>
    <row r="28" spans="1:7" x14ac:dyDescent="0.3">
      <c r="A28" s="1" t="s">
        <v>98</v>
      </c>
      <c r="B28" s="3">
        <v>30200</v>
      </c>
      <c r="C28" s="7">
        <v>42.244199999999999</v>
      </c>
      <c r="D28" s="7">
        <v>-83.621105999999997</v>
      </c>
      <c r="E28" s="6">
        <v>27717621</v>
      </c>
      <c r="F28" s="3">
        <v>47101</v>
      </c>
      <c r="G28" s="3">
        <v>23341</v>
      </c>
    </row>
    <row r="29" spans="1:7" x14ac:dyDescent="0.3">
      <c r="A29" s="1" t="s">
        <v>128</v>
      </c>
      <c r="B29" s="3">
        <v>20000</v>
      </c>
      <c r="C29" s="7">
        <v>25.775666999999999</v>
      </c>
      <c r="D29" s="7">
        <v>-80.210845000000006</v>
      </c>
      <c r="E29" s="6">
        <v>23849954</v>
      </c>
      <c r="F29" s="3">
        <v>136237</v>
      </c>
      <c r="G29" s="3">
        <v>44686</v>
      </c>
    </row>
    <row r="30" spans="1:7" x14ac:dyDescent="0.3">
      <c r="A30" s="1" t="s">
        <v>101</v>
      </c>
      <c r="B30" s="3">
        <v>30000</v>
      </c>
      <c r="C30" s="7">
        <v>26.372699999999998</v>
      </c>
      <c r="D30" s="7">
        <v>-80.106623999999996</v>
      </c>
      <c r="E30" s="6">
        <v>19438422</v>
      </c>
      <c r="F30" s="3">
        <v>179739</v>
      </c>
      <c r="G30" s="3">
        <v>29290</v>
      </c>
    </row>
    <row r="31" spans="1:7" x14ac:dyDescent="0.3">
      <c r="A31" s="1" t="s">
        <v>9</v>
      </c>
      <c r="B31" s="3">
        <v>92548</v>
      </c>
      <c r="C31" s="7">
        <v>29.674150000000001</v>
      </c>
      <c r="D31" s="7">
        <v>-82.336276999999995</v>
      </c>
      <c r="E31" s="3">
        <v>123514257</v>
      </c>
      <c r="F31" s="3">
        <v>1295313</v>
      </c>
      <c r="G31" s="3">
        <v>49589</v>
      </c>
    </row>
    <row r="32" spans="1:7" x14ac:dyDescent="0.3">
      <c r="A32" s="1" t="s">
        <v>12</v>
      </c>
      <c r="B32" s="3">
        <v>82300</v>
      </c>
      <c r="C32" s="7">
        <v>30.457000000000001</v>
      </c>
      <c r="D32" s="7">
        <v>-84.281398999999993</v>
      </c>
      <c r="E32" s="6">
        <v>78575788</v>
      </c>
      <c r="F32" s="3">
        <v>525260</v>
      </c>
      <c r="G32" s="3">
        <v>41087</v>
      </c>
    </row>
    <row r="33" spans="1:7" x14ac:dyDescent="0.3">
      <c r="A33" s="1" t="s">
        <v>73</v>
      </c>
      <c r="B33" s="3">
        <v>41031</v>
      </c>
      <c r="C33" s="7">
        <v>36.7806</v>
      </c>
      <c r="D33" s="7">
        <v>-119.792874</v>
      </c>
      <c r="E33" s="6">
        <v>30190480</v>
      </c>
      <c r="F33" s="3">
        <v>127293</v>
      </c>
      <c r="G33" s="3">
        <v>21981</v>
      </c>
    </row>
    <row r="34" spans="1:7" x14ac:dyDescent="0.3">
      <c r="A34" s="1" t="s">
        <v>7</v>
      </c>
      <c r="B34" s="3">
        <v>92746</v>
      </c>
      <c r="C34" s="7">
        <v>33.955300000000001</v>
      </c>
      <c r="D34" s="7">
        <v>-83.393700999999993</v>
      </c>
      <c r="E34" s="3">
        <v>92341067</v>
      </c>
      <c r="F34" s="3">
        <v>745765</v>
      </c>
      <c r="G34" s="3">
        <v>34816</v>
      </c>
    </row>
    <row r="35" spans="1:7" x14ac:dyDescent="0.3">
      <c r="A35" s="1" t="s">
        <v>44</v>
      </c>
      <c r="B35" s="3">
        <v>71149</v>
      </c>
      <c r="C35" s="7">
        <v>33.762900000000002</v>
      </c>
      <c r="D35" s="7">
        <v>-84.422591999999995</v>
      </c>
      <c r="E35" s="6">
        <v>22895575</v>
      </c>
      <c r="F35" s="3">
        <v>113199</v>
      </c>
      <c r="G35" s="3">
        <v>32022</v>
      </c>
    </row>
    <row r="36" spans="1:7" x14ac:dyDescent="0.3">
      <c r="A36" s="1" t="s">
        <v>57</v>
      </c>
      <c r="B36" s="3">
        <v>55000</v>
      </c>
      <c r="C36" s="7">
        <v>33.762900000000002</v>
      </c>
      <c r="D36" s="7">
        <v>-84.422591999999995</v>
      </c>
      <c r="E36" s="6">
        <v>54354409</v>
      </c>
      <c r="F36" s="3">
        <v>1619718</v>
      </c>
      <c r="G36" s="3">
        <v>20941</v>
      </c>
    </row>
    <row r="37" spans="1:7" x14ac:dyDescent="0.3">
      <c r="A37" s="1" t="s">
        <v>106</v>
      </c>
      <c r="B37" s="3">
        <v>50000</v>
      </c>
      <c r="C37" s="7">
        <v>19.696151</v>
      </c>
      <c r="D37" s="7">
        <v>-155.087501</v>
      </c>
      <c r="E37" s="6">
        <v>36801458</v>
      </c>
      <c r="F37" s="3">
        <v>215119</v>
      </c>
      <c r="G37" s="3">
        <v>20429</v>
      </c>
    </row>
    <row r="38" spans="1:7" x14ac:dyDescent="0.3">
      <c r="A38" s="1" t="s">
        <v>86</v>
      </c>
      <c r="B38" s="3">
        <v>32000</v>
      </c>
      <c r="C38" s="7">
        <v>29.768699999999999</v>
      </c>
      <c r="D38" s="7">
        <v>-95.386728000000005</v>
      </c>
      <c r="E38" s="3">
        <v>34614033</v>
      </c>
      <c r="F38" s="3">
        <v>662984</v>
      </c>
      <c r="G38" s="3">
        <v>39820</v>
      </c>
    </row>
    <row r="39" spans="1:7" x14ac:dyDescent="0.3">
      <c r="A39" s="1" t="s">
        <v>114</v>
      </c>
      <c r="B39" s="3">
        <v>16000</v>
      </c>
      <c r="C39" s="7">
        <v>46.729767000000002</v>
      </c>
      <c r="D39" s="7">
        <v>-116.996844</v>
      </c>
      <c r="E39" s="3">
        <v>17545304</v>
      </c>
      <c r="F39" s="3">
        <v>192003</v>
      </c>
      <c r="G39" s="3">
        <v>12312</v>
      </c>
    </row>
    <row r="40" spans="1:7" x14ac:dyDescent="0.3">
      <c r="A40" s="1" t="s">
        <v>29</v>
      </c>
      <c r="B40" s="3">
        <v>60670</v>
      </c>
      <c r="C40" s="7">
        <v>40.113</v>
      </c>
      <c r="D40" s="7">
        <v>-88.264949000000001</v>
      </c>
      <c r="E40" s="3">
        <v>77863883</v>
      </c>
      <c r="F40" s="3">
        <v>1600603</v>
      </c>
      <c r="G40" s="3">
        <v>44407</v>
      </c>
    </row>
    <row r="41" spans="1:7" x14ac:dyDescent="0.3">
      <c r="A41" s="1" t="s">
        <v>60</v>
      </c>
      <c r="B41" s="3">
        <v>52929</v>
      </c>
      <c r="C41" s="7">
        <v>39.165300000000002</v>
      </c>
      <c r="D41" s="7">
        <v>-86.526399999999995</v>
      </c>
      <c r="E41" s="3">
        <v>71017355</v>
      </c>
      <c r="F41" s="3">
        <v>1574815</v>
      </c>
      <c r="G41" s="3">
        <v>42731</v>
      </c>
    </row>
    <row r="42" spans="1:7" x14ac:dyDescent="0.3">
      <c r="A42" s="1" t="s">
        <v>23</v>
      </c>
      <c r="B42" s="3">
        <v>70585</v>
      </c>
      <c r="C42" s="7">
        <v>41.658250000000002</v>
      </c>
      <c r="D42" s="7">
        <v>-91.535123999999996</v>
      </c>
      <c r="E42" s="3">
        <v>93353561</v>
      </c>
      <c r="F42" s="3">
        <v>1044097</v>
      </c>
      <c r="G42" s="3">
        <v>29810</v>
      </c>
    </row>
    <row r="43" spans="1:7" x14ac:dyDescent="0.3">
      <c r="A43" s="1" t="s">
        <v>38</v>
      </c>
      <c r="B43" s="3">
        <v>55000</v>
      </c>
      <c r="C43" s="7">
        <v>42.023350000000001</v>
      </c>
      <c r="D43" s="7">
        <v>-93.625622000000007</v>
      </c>
      <c r="E43" s="6">
        <v>48591617</v>
      </c>
      <c r="F43" s="3">
        <v>612283</v>
      </c>
      <c r="G43" s="3">
        <v>29611</v>
      </c>
    </row>
    <row r="44" spans="1:7" x14ac:dyDescent="0.3">
      <c r="A44" s="1" t="s">
        <v>64</v>
      </c>
      <c r="B44" s="3">
        <v>50071</v>
      </c>
      <c r="C44" s="7">
        <v>38.962850000000003</v>
      </c>
      <c r="D44" s="7">
        <v>-95.255404999999996</v>
      </c>
      <c r="E44" s="3">
        <v>74850203</v>
      </c>
      <c r="F44" s="3">
        <v>1250443</v>
      </c>
      <c r="G44" s="3">
        <v>27939</v>
      </c>
    </row>
    <row r="45" spans="1:7" x14ac:dyDescent="0.3">
      <c r="A45" s="1" t="s">
        <v>65</v>
      </c>
      <c r="B45" s="3">
        <v>50000</v>
      </c>
      <c r="C45" s="7">
        <v>39.190100000000001</v>
      </c>
      <c r="D45" s="7">
        <v>-96.589980999999995</v>
      </c>
      <c r="E45" s="6">
        <v>69947834</v>
      </c>
      <c r="F45" s="3">
        <v>337460</v>
      </c>
      <c r="G45" s="3">
        <v>23863</v>
      </c>
    </row>
    <row r="46" spans="1:7" x14ac:dyDescent="0.3">
      <c r="A46" s="1" t="s">
        <v>94</v>
      </c>
      <c r="B46" s="3">
        <v>30520</v>
      </c>
      <c r="C46" s="7">
        <v>41.147067</v>
      </c>
      <c r="D46" s="7">
        <v>-81.362487000000002</v>
      </c>
      <c r="E46" s="6">
        <v>21448821</v>
      </c>
      <c r="F46" s="3">
        <v>37250</v>
      </c>
      <c r="G46" s="3">
        <v>27855</v>
      </c>
    </row>
    <row r="47" spans="1:7" x14ac:dyDescent="0.3">
      <c r="A47" s="1" t="s">
        <v>25</v>
      </c>
      <c r="B47" s="3">
        <v>67606</v>
      </c>
      <c r="C47" s="7">
        <v>38.042746000000001</v>
      </c>
      <c r="D47" s="7">
        <v>-84.459460000000007</v>
      </c>
      <c r="E47" s="3">
        <v>84878311</v>
      </c>
      <c r="F47" s="3">
        <v>915924</v>
      </c>
      <c r="G47" s="3">
        <v>27226</v>
      </c>
    </row>
    <row r="48" spans="1:7" x14ac:dyDescent="0.3">
      <c r="A48" s="1" t="s">
        <v>93</v>
      </c>
      <c r="B48" s="3">
        <v>30600</v>
      </c>
      <c r="C48" s="7">
        <v>32.531801999999999</v>
      </c>
      <c r="D48" s="7">
        <v>-92.639624999999995</v>
      </c>
      <c r="E48" s="6">
        <v>17146559</v>
      </c>
      <c r="F48" s="3">
        <v>63314</v>
      </c>
      <c r="G48" s="3">
        <v>11518</v>
      </c>
    </row>
    <row r="49" spans="1:7" x14ac:dyDescent="0.3">
      <c r="A49" s="1" t="s">
        <v>89</v>
      </c>
      <c r="B49" s="3">
        <v>31000</v>
      </c>
      <c r="C49" s="7">
        <v>30.215250000000001</v>
      </c>
      <c r="D49" s="7">
        <v>-92.029499000000001</v>
      </c>
      <c r="E49" s="6">
        <v>13556901</v>
      </c>
      <c r="F49" s="3">
        <v>69627</v>
      </c>
      <c r="G49" s="3">
        <v>16885</v>
      </c>
    </row>
    <row r="50" spans="1:7" x14ac:dyDescent="0.3">
      <c r="A50" s="1" t="s">
        <v>96</v>
      </c>
      <c r="B50" s="3">
        <v>30427</v>
      </c>
      <c r="C50" s="7">
        <v>32.511650000000003</v>
      </c>
      <c r="D50" s="7">
        <v>-92.084920999999994</v>
      </c>
      <c r="E50" s="6">
        <v>11661727</v>
      </c>
      <c r="F50" s="3">
        <v>23158</v>
      </c>
      <c r="G50" s="3">
        <v>8583</v>
      </c>
    </row>
    <row r="51" spans="1:7" x14ac:dyDescent="0.3">
      <c r="A51" s="1" t="s">
        <v>37</v>
      </c>
      <c r="B51" s="3">
        <v>56000</v>
      </c>
      <c r="C51" s="7">
        <v>38.22475</v>
      </c>
      <c r="D51" s="7">
        <v>-85.741156000000004</v>
      </c>
      <c r="E51" s="6">
        <v>87736323</v>
      </c>
      <c r="F51" s="3">
        <v>772157</v>
      </c>
      <c r="G51" s="3">
        <v>21153</v>
      </c>
    </row>
    <row r="52" spans="1:7" x14ac:dyDescent="0.3">
      <c r="A52" s="1" t="s">
        <v>8</v>
      </c>
      <c r="B52" s="3">
        <v>92542</v>
      </c>
      <c r="C52" s="7">
        <v>30.448967</v>
      </c>
      <c r="D52" s="7">
        <v>-91.126042999999996</v>
      </c>
      <c r="E52" s="3">
        <v>107259352</v>
      </c>
      <c r="F52" s="3">
        <v>692556</v>
      </c>
      <c r="G52" s="3">
        <v>29718</v>
      </c>
    </row>
    <row r="53" spans="1:7" x14ac:dyDescent="0.3">
      <c r="A53" s="1" t="s">
        <v>76</v>
      </c>
      <c r="B53" s="3">
        <v>38016</v>
      </c>
      <c r="C53" s="7">
        <v>38.412950000000002</v>
      </c>
      <c r="D53" s="7">
        <v>-82.433767000000003</v>
      </c>
      <c r="E53" s="3">
        <v>27444906</v>
      </c>
      <c r="F53" s="3">
        <v>83810</v>
      </c>
      <c r="G53" s="3">
        <v>13966</v>
      </c>
    </row>
    <row r="54" spans="1:7" x14ac:dyDescent="0.3">
      <c r="A54" s="1" t="s">
        <v>63</v>
      </c>
      <c r="B54" s="3">
        <v>54000</v>
      </c>
      <c r="C54" s="7">
        <v>38.996062000000002</v>
      </c>
      <c r="D54" s="7">
        <v>-76.934785000000005</v>
      </c>
      <c r="E54" s="3">
        <v>61634829</v>
      </c>
      <c r="F54" s="3">
        <v>791809</v>
      </c>
      <c r="G54" s="3">
        <v>37580</v>
      </c>
    </row>
    <row r="55" spans="1:7" x14ac:dyDescent="0.3">
      <c r="A55" s="1" t="s">
        <v>125</v>
      </c>
      <c r="B55" s="3">
        <v>17000</v>
      </c>
      <c r="C55" s="7">
        <v>42.065150000000003</v>
      </c>
      <c r="D55" s="7">
        <v>-71.248358999999994</v>
      </c>
      <c r="E55" s="6">
        <v>27248277</v>
      </c>
      <c r="F55" s="3">
        <v>210101</v>
      </c>
      <c r="G55" s="3">
        <v>28084</v>
      </c>
    </row>
    <row r="56" spans="1:7" x14ac:dyDescent="0.3">
      <c r="A56" s="1" t="s">
        <v>53</v>
      </c>
      <c r="B56" s="3">
        <v>62380</v>
      </c>
      <c r="C56" s="7">
        <v>35.105600000000003</v>
      </c>
      <c r="D56" s="7">
        <v>-90.006990999999999</v>
      </c>
      <c r="E56" s="3">
        <v>40384265</v>
      </c>
      <c r="F56" s="3">
        <v>195060</v>
      </c>
      <c r="G56" s="3">
        <v>22725</v>
      </c>
    </row>
    <row r="57" spans="1:7" x14ac:dyDescent="0.3">
      <c r="A57" s="1" t="s">
        <v>42</v>
      </c>
      <c r="B57" s="3">
        <v>74916</v>
      </c>
      <c r="C57" s="7">
        <v>25.775666999999999</v>
      </c>
      <c r="D57" s="7">
        <v>-80.210845000000006</v>
      </c>
      <c r="E57" s="3"/>
      <c r="F57" s="3">
        <v>719852</v>
      </c>
      <c r="G57" s="3">
        <v>16068</v>
      </c>
    </row>
    <row r="58" spans="1:7" x14ac:dyDescent="0.3">
      <c r="A58" s="1" t="s">
        <v>126</v>
      </c>
      <c r="B58" s="3">
        <v>24386</v>
      </c>
      <c r="C58" s="7">
        <v>39.505667000000003</v>
      </c>
      <c r="D58" s="7">
        <v>-84.747241000000002</v>
      </c>
      <c r="E58" s="6">
        <v>26745727</v>
      </c>
      <c r="F58" s="3">
        <v>403070</v>
      </c>
      <c r="G58" s="3">
        <v>17395</v>
      </c>
    </row>
    <row r="59" spans="1:7" x14ac:dyDescent="0.3">
      <c r="A59" s="1" t="s">
        <v>20</v>
      </c>
      <c r="B59" s="3">
        <v>75025</v>
      </c>
      <c r="C59" s="7">
        <v>42.735950000000003</v>
      </c>
      <c r="D59" s="7">
        <v>-84.484319999999997</v>
      </c>
      <c r="E59" s="3">
        <v>122739052</v>
      </c>
      <c r="F59" s="3">
        <v>317721</v>
      </c>
      <c r="G59" s="3">
        <v>47954</v>
      </c>
    </row>
    <row r="60" spans="1:7" x14ac:dyDescent="0.3">
      <c r="A60" s="1" t="s">
        <v>0</v>
      </c>
      <c r="B60" s="3">
        <v>114804</v>
      </c>
      <c r="C60" s="7">
        <v>42.275350000000003</v>
      </c>
      <c r="D60" s="7">
        <v>-83.730840999999998</v>
      </c>
      <c r="E60" s="6">
        <v>84510199</v>
      </c>
      <c r="F60" s="3">
        <v>7834752</v>
      </c>
      <c r="G60" s="3">
        <v>42716</v>
      </c>
    </row>
    <row r="61" spans="1:7" x14ac:dyDescent="0.3">
      <c r="A61" s="1" t="s">
        <v>88</v>
      </c>
      <c r="B61" s="3">
        <v>31000</v>
      </c>
      <c r="C61" s="7">
        <v>35.853391000000002</v>
      </c>
      <c r="D61" s="7">
        <v>-86.394592000000003</v>
      </c>
      <c r="E61" s="6">
        <v>27125185</v>
      </c>
      <c r="F61" s="3">
        <v>64570</v>
      </c>
      <c r="G61" s="3">
        <v>26442</v>
      </c>
    </row>
    <row r="62" spans="1:7" x14ac:dyDescent="0.3">
      <c r="A62" s="1" t="s">
        <v>35</v>
      </c>
      <c r="B62" s="3">
        <v>50805</v>
      </c>
      <c r="C62" s="7">
        <v>44.961849999999998</v>
      </c>
      <c r="D62" s="7">
        <v>-93.266848999999993</v>
      </c>
      <c r="E62" s="3">
        <v>78924683</v>
      </c>
      <c r="F62" s="3">
        <v>2503305</v>
      </c>
      <c r="G62" s="3">
        <v>52557</v>
      </c>
    </row>
    <row r="63" spans="1:7" x14ac:dyDescent="0.3">
      <c r="A63" s="1" t="s">
        <v>56</v>
      </c>
      <c r="B63" s="3">
        <v>55082</v>
      </c>
      <c r="C63" s="7">
        <v>33.456722999999997</v>
      </c>
      <c r="D63" s="7">
        <v>-88.822159999999997</v>
      </c>
      <c r="E63" s="6">
        <v>58981769</v>
      </c>
      <c r="F63" s="3">
        <v>346676</v>
      </c>
      <c r="G63" s="3">
        <v>20424</v>
      </c>
    </row>
    <row r="64" spans="1:7" x14ac:dyDescent="0.3">
      <c r="A64" s="1" t="s">
        <v>22</v>
      </c>
      <c r="B64" s="3">
        <v>71004</v>
      </c>
      <c r="C64" s="7">
        <v>38.954099999999997</v>
      </c>
      <c r="D64" s="7">
        <v>-92.326695999999998</v>
      </c>
      <c r="E64" s="3">
        <v>64146530</v>
      </c>
      <c r="F64" s="3">
        <v>1119032</v>
      </c>
      <c r="G64" s="3">
        <v>33805</v>
      </c>
    </row>
    <row r="65" spans="1:7" x14ac:dyDescent="0.3">
      <c r="A65" s="1" t="s">
        <v>82</v>
      </c>
      <c r="B65" s="3">
        <v>34000</v>
      </c>
      <c r="C65" s="7">
        <v>38.971649999999997</v>
      </c>
      <c r="D65" s="7">
        <v>-76.503033000000002</v>
      </c>
      <c r="E65" s="3"/>
      <c r="F65" s="3">
        <v>89780</v>
      </c>
      <c r="G65" s="3">
        <v>4576</v>
      </c>
    </row>
    <row r="66" spans="1:7" x14ac:dyDescent="0.3">
      <c r="A66" s="1" t="s">
        <v>55</v>
      </c>
      <c r="B66" s="3">
        <v>57583</v>
      </c>
      <c r="C66" s="7">
        <v>35.821950000000001</v>
      </c>
      <c r="D66" s="7">
        <v>-78.658753000000004</v>
      </c>
      <c r="E66" s="6">
        <v>51076345</v>
      </c>
      <c r="F66" s="3">
        <v>617632</v>
      </c>
      <c r="G66" s="3">
        <v>34767</v>
      </c>
    </row>
    <row r="67" spans="1:7" x14ac:dyDescent="0.3">
      <c r="A67" s="1" t="s">
        <v>15</v>
      </c>
      <c r="B67" s="3">
        <v>81091</v>
      </c>
      <c r="C67" s="7">
        <v>40.816400000000002</v>
      </c>
      <c r="D67" s="7">
        <v>-96.688170999999997</v>
      </c>
      <c r="E67" s="3">
        <v>83679756</v>
      </c>
      <c r="F67" s="3">
        <v>1241577</v>
      </c>
      <c r="G67" s="3">
        <v>24593</v>
      </c>
    </row>
    <row r="68" spans="1:7" x14ac:dyDescent="0.3">
      <c r="A68" s="1" t="s">
        <v>118</v>
      </c>
      <c r="B68" s="3">
        <v>33400</v>
      </c>
      <c r="C68" s="7">
        <v>39.438391000000003</v>
      </c>
      <c r="D68" s="7">
        <v>-119.74888199999999</v>
      </c>
      <c r="E68" s="3">
        <v>22652490</v>
      </c>
      <c r="F68" s="3">
        <v>235404</v>
      </c>
      <c r="G68" s="3">
        <v>18004</v>
      </c>
    </row>
    <row r="69" spans="1:7" x14ac:dyDescent="0.3">
      <c r="A69" s="1" t="s">
        <v>110</v>
      </c>
      <c r="B69" s="3">
        <v>40094</v>
      </c>
      <c r="C69" s="7">
        <v>35.112650000000002</v>
      </c>
      <c r="D69" s="7">
        <v>-106.61389200000001</v>
      </c>
      <c r="E69" s="6">
        <v>40287108</v>
      </c>
      <c r="F69" s="3">
        <v>349145</v>
      </c>
      <c r="G69" s="3">
        <v>28977</v>
      </c>
    </row>
    <row r="70" spans="1:7" x14ac:dyDescent="0.3">
      <c r="A70" s="1" t="s">
        <v>97</v>
      </c>
      <c r="B70" s="3">
        <v>30343</v>
      </c>
      <c r="C70" s="7">
        <v>32.336067</v>
      </c>
      <c r="D70" s="7">
        <v>-106.75575600000001</v>
      </c>
      <c r="E70" s="6">
        <v>26997597</v>
      </c>
      <c r="F70" s="3">
        <v>186737</v>
      </c>
      <c r="G70" s="3">
        <v>18024</v>
      </c>
    </row>
    <row r="71" spans="1:7" x14ac:dyDescent="0.3">
      <c r="A71" s="1" t="s">
        <v>52</v>
      </c>
      <c r="B71" s="3">
        <v>62980</v>
      </c>
      <c r="C71" s="7">
        <v>35.927613000000001</v>
      </c>
      <c r="D71" s="7">
        <v>-79.040627000000001</v>
      </c>
      <c r="E71" s="6">
        <v>75606311</v>
      </c>
      <c r="F71" s="3">
        <v>2260970</v>
      </c>
      <c r="G71" s="3">
        <v>29137</v>
      </c>
    </row>
    <row r="72" spans="1:7" x14ac:dyDescent="0.3">
      <c r="A72" s="1" t="s">
        <v>92</v>
      </c>
      <c r="B72" s="3">
        <v>30850</v>
      </c>
      <c r="C72" s="7">
        <v>33.214204000000002</v>
      </c>
      <c r="D72" s="7">
        <v>-97.130942000000005</v>
      </c>
      <c r="E72" s="6">
        <v>11259222</v>
      </c>
      <c r="F72" s="3">
        <v>110735</v>
      </c>
      <c r="G72" s="3">
        <v>35574</v>
      </c>
    </row>
    <row r="73" spans="1:7" x14ac:dyDescent="0.3">
      <c r="A73" s="1" t="s">
        <v>90</v>
      </c>
      <c r="B73" s="3">
        <v>30998</v>
      </c>
      <c r="C73" s="7">
        <v>41.930629000000003</v>
      </c>
      <c r="D73" s="7">
        <v>-88.751909999999995</v>
      </c>
      <c r="E73" s="6">
        <v>24148602</v>
      </c>
      <c r="F73" s="3">
        <v>49890</v>
      </c>
      <c r="G73" s="3">
        <v>22990</v>
      </c>
    </row>
    <row r="74" spans="1:7" x14ac:dyDescent="0.3">
      <c r="A74" s="1" t="s">
        <v>36</v>
      </c>
      <c r="B74" s="3">
        <v>49256</v>
      </c>
      <c r="C74" s="7">
        <v>42.046349999999997</v>
      </c>
      <c r="D74" s="7">
        <v>-87.694548999999995</v>
      </c>
      <c r="E74" s="3"/>
      <c r="F74" s="3">
        <v>7182745</v>
      </c>
      <c r="G74" s="3">
        <v>19968</v>
      </c>
    </row>
    <row r="75" spans="1:7" x14ac:dyDescent="0.3">
      <c r="A75" s="1" t="s">
        <v>16</v>
      </c>
      <c r="B75" s="3">
        <v>80795</v>
      </c>
      <c r="C75" s="7">
        <v>41.6753</v>
      </c>
      <c r="D75" s="7">
        <v>-86.265698999999998</v>
      </c>
      <c r="E75" s="3"/>
      <c r="F75" s="3">
        <v>6259598</v>
      </c>
      <c r="G75" s="3">
        <v>12004</v>
      </c>
    </row>
    <row r="76" spans="1:7" x14ac:dyDescent="0.3">
      <c r="A76" s="1" t="s">
        <v>121</v>
      </c>
      <c r="B76" s="3">
        <v>24000</v>
      </c>
      <c r="C76" s="7">
        <v>39.324176999999999</v>
      </c>
      <c r="D76" s="7">
        <v>-82.096051000000003</v>
      </c>
      <c r="E76" s="3">
        <v>25470296</v>
      </c>
      <c r="F76" s="3">
        <v>336000</v>
      </c>
      <c r="G76" s="3">
        <v>26201</v>
      </c>
    </row>
    <row r="77" spans="1:7" x14ac:dyDescent="0.3">
      <c r="A77" s="1" t="s">
        <v>3</v>
      </c>
      <c r="B77" s="3">
        <v>102329</v>
      </c>
      <c r="C77" s="7">
        <v>39.988933000000003</v>
      </c>
      <c r="D77" s="7">
        <v>-82.987380999999999</v>
      </c>
      <c r="E77" s="6">
        <v>131815821</v>
      </c>
      <c r="F77" s="3">
        <v>2120714</v>
      </c>
      <c r="G77" s="3">
        <v>56867</v>
      </c>
    </row>
    <row r="78" spans="1:7" x14ac:dyDescent="0.3">
      <c r="A78" s="1" t="s">
        <v>13</v>
      </c>
      <c r="B78" s="3">
        <v>82112</v>
      </c>
      <c r="C78" s="7">
        <v>35.46705</v>
      </c>
      <c r="D78" s="7">
        <v>-97.513491000000002</v>
      </c>
      <c r="E78" s="3">
        <v>104338844</v>
      </c>
      <c r="F78" s="3">
        <v>1212023</v>
      </c>
      <c r="G78" s="3">
        <v>30743</v>
      </c>
    </row>
    <row r="79" spans="1:7" x14ac:dyDescent="0.3">
      <c r="A79" s="1" t="s">
        <v>33</v>
      </c>
      <c r="B79" s="3">
        <v>60218</v>
      </c>
      <c r="C79" s="7">
        <v>35.46705</v>
      </c>
      <c r="D79" s="7">
        <v>-97.513491000000002</v>
      </c>
      <c r="E79" s="6">
        <v>82631915</v>
      </c>
      <c r="F79" s="3">
        <v>681744</v>
      </c>
      <c r="G79" s="3">
        <v>24231</v>
      </c>
    </row>
    <row r="80" spans="1:7" x14ac:dyDescent="0.3">
      <c r="A80" s="1" t="s">
        <v>127</v>
      </c>
      <c r="B80" s="3">
        <v>19818</v>
      </c>
      <c r="C80" s="7">
        <v>36.923200000000001</v>
      </c>
      <c r="D80" s="7">
        <v>-76.244943000000006</v>
      </c>
      <c r="E80" s="6">
        <v>32893744</v>
      </c>
      <c r="F80" s="3">
        <v>170176</v>
      </c>
      <c r="G80" s="3">
        <v>24753</v>
      </c>
    </row>
    <row r="81" spans="1:7" x14ac:dyDescent="0.3">
      <c r="A81" s="1" t="s">
        <v>30</v>
      </c>
      <c r="B81" s="3">
        <v>60580</v>
      </c>
      <c r="C81" s="7">
        <v>34.359751000000003</v>
      </c>
      <c r="D81" s="7">
        <v>-89.526155000000003</v>
      </c>
      <c r="E81" s="6">
        <v>49180892</v>
      </c>
      <c r="F81" s="3">
        <v>469006</v>
      </c>
      <c r="G81" s="3">
        <v>18224</v>
      </c>
    </row>
    <row r="82" spans="1:7" x14ac:dyDescent="0.3">
      <c r="A82" s="1" t="s">
        <v>58</v>
      </c>
      <c r="B82" s="3">
        <v>53800</v>
      </c>
      <c r="C82" s="7">
        <v>44.052999999999997</v>
      </c>
      <c r="D82" s="7">
        <v>-123.112172</v>
      </c>
      <c r="E82" s="3">
        <v>85819699</v>
      </c>
      <c r="F82" s="3">
        <v>467211</v>
      </c>
      <c r="G82" s="3">
        <v>24936</v>
      </c>
    </row>
    <row r="83" spans="1:7" x14ac:dyDescent="0.3">
      <c r="A83" s="1" t="s">
        <v>69</v>
      </c>
      <c r="B83" s="3">
        <v>45674</v>
      </c>
      <c r="C83" s="7">
        <v>45.538249999999998</v>
      </c>
      <c r="D83" s="7">
        <v>-122.656496</v>
      </c>
      <c r="E83" s="6">
        <v>55544015</v>
      </c>
      <c r="F83" s="3">
        <v>411964</v>
      </c>
      <c r="G83" s="3">
        <v>24977</v>
      </c>
    </row>
    <row r="84" spans="1:7" x14ac:dyDescent="0.3">
      <c r="A84" s="1" t="s">
        <v>1</v>
      </c>
      <c r="B84" s="3">
        <v>107282</v>
      </c>
      <c r="C84" s="7">
        <v>40.276049999999998</v>
      </c>
      <c r="D84" s="7">
        <v>-76.884502999999995</v>
      </c>
      <c r="E84" s="6">
        <v>116118025</v>
      </c>
      <c r="F84" s="3">
        <v>1725138</v>
      </c>
      <c r="G84" s="3">
        <v>45628</v>
      </c>
    </row>
    <row r="85" spans="1:7" x14ac:dyDescent="0.3">
      <c r="A85" s="1" t="s">
        <v>49</v>
      </c>
      <c r="B85" s="3">
        <v>65050</v>
      </c>
      <c r="C85" s="7">
        <v>40.439207000000003</v>
      </c>
      <c r="D85" s="7">
        <v>-79.976702000000003</v>
      </c>
      <c r="E85" s="3"/>
      <c r="F85" s="3">
        <v>2527398</v>
      </c>
      <c r="G85" s="3">
        <v>28766</v>
      </c>
    </row>
    <row r="86" spans="1:7" x14ac:dyDescent="0.3">
      <c r="A86" s="1" t="s">
        <v>28</v>
      </c>
      <c r="B86" s="3">
        <v>62500</v>
      </c>
      <c r="C86" s="7">
        <v>40.444667000000003</v>
      </c>
      <c r="D86" s="7">
        <v>-86.911929000000001</v>
      </c>
      <c r="E86" s="3">
        <v>66202493</v>
      </c>
      <c r="F86" s="3">
        <v>2001601</v>
      </c>
      <c r="G86" s="3">
        <v>39637</v>
      </c>
    </row>
    <row r="87" spans="1:7" x14ac:dyDescent="0.3">
      <c r="A87" s="1" t="s">
        <v>24</v>
      </c>
      <c r="B87" s="3">
        <v>70000</v>
      </c>
      <c r="C87" s="7">
        <v>29.768699999999999</v>
      </c>
      <c r="D87" s="7">
        <v>-95.386728000000005</v>
      </c>
      <c r="E87" s="3"/>
      <c r="F87" s="3">
        <v>4451452</v>
      </c>
      <c r="G87" s="3">
        <v>6224</v>
      </c>
    </row>
    <row r="88" spans="1:7" x14ac:dyDescent="0.3">
      <c r="A88" s="1" t="s">
        <v>62</v>
      </c>
      <c r="B88" s="3">
        <v>52454</v>
      </c>
      <c r="C88" s="7">
        <v>40.486400000000003</v>
      </c>
      <c r="D88" s="7">
        <v>-74.445132999999998</v>
      </c>
      <c r="E88" s="3">
        <v>60190100</v>
      </c>
      <c r="F88" s="3">
        <v>698507</v>
      </c>
      <c r="G88" s="3">
        <v>39950</v>
      </c>
    </row>
    <row r="89" spans="1:7" x14ac:dyDescent="0.3">
      <c r="A89" s="1" t="s">
        <v>45</v>
      </c>
      <c r="B89" s="3">
        <v>70561</v>
      </c>
      <c r="C89" s="7">
        <v>32.814950000000003</v>
      </c>
      <c r="D89" s="7">
        <v>-117.13576999999999</v>
      </c>
      <c r="E89" s="6">
        <v>45201703</v>
      </c>
      <c r="F89" s="3">
        <v>135191</v>
      </c>
      <c r="G89" s="3">
        <v>31303</v>
      </c>
    </row>
    <row r="90" spans="1:7" x14ac:dyDescent="0.3">
      <c r="A90" s="1" t="s">
        <v>95</v>
      </c>
      <c r="B90" s="3">
        <v>30456</v>
      </c>
      <c r="C90" s="7">
        <v>37.304000000000002</v>
      </c>
      <c r="D90" s="7">
        <v>-121.849783</v>
      </c>
      <c r="E90" s="6">
        <v>18861113</v>
      </c>
      <c r="F90" s="3">
        <v>73100</v>
      </c>
      <c r="G90" s="3">
        <v>30236</v>
      </c>
    </row>
    <row r="91" spans="1:7" x14ac:dyDescent="0.3">
      <c r="A91" s="1" t="s">
        <v>85</v>
      </c>
      <c r="B91" s="3">
        <v>32000</v>
      </c>
      <c r="C91" s="7">
        <v>32.794150999999999</v>
      </c>
      <c r="D91" s="7">
        <v>-96.765248999999997</v>
      </c>
      <c r="E91" s="3"/>
      <c r="F91" s="3">
        <v>1196508</v>
      </c>
      <c r="G91" s="3">
        <v>10982</v>
      </c>
    </row>
    <row r="92" spans="1:7" x14ac:dyDescent="0.3">
      <c r="A92" s="1" t="s">
        <v>109</v>
      </c>
      <c r="B92" s="3">
        <v>40646</v>
      </c>
      <c r="C92" s="7">
        <v>30.67745</v>
      </c>
      <c r="D92" s="7">
        <v>-88.088959000000003</v>
      </c>
      <c r="E92" s="6">
        <v>17432045</v>
      </c>
      <c r="F92" s="3">
        <v>283496</v>
      </c>
      <c r="G92" s="3">
        <v>14769</v>
      </c>
    </row>
    <row r="93" spans="1:7" x14ac:dyDescent="0.3">
      <c r="A93" s="1" t="s">
        <v>18</v>
      </c>
      <c r="B93" s="3">
        <v>80250</v>
      </c>
      <c r="C93" s="7">
        <v>34.039236000000002</v>
      </c>
      <c r="D93" s="7">
        <v>-80.886341000000002</v>
      </c>
      <c r="E93" s="6">
        <v>83813226</v>
      </c>
      <c r="F93" s="3">
        <v>494358</v>
      </c>
      <c r="G93" s="3">
        <v>30721</v>
      </c>
    </row>
    <row r="94" spans="1:7" x14ac:dyDescent="0.3">
      <c r="A94" s="1" t="s">
        <v>48</v>
      </c>
      <c r="B94" s="3">
        <v>65647</v>
      </c>
      <c r="C94" s="7">
        <v>27.959</v>
      </c>
      <c r="D94" s="7">
        <v>-82.482119999999995</v>
      </c>
      <c r="E94" s="6">
        <v>41948123</v>
      </c>
      <c r="F94" s="3">
        <v>349320</v>
      </c>
      <c r="G94" s="3">
        <v>39596</v>
      </c>
    </row>
    <row r="95" spans="1:7" x14ac:dyDescent="0.3">
      <c r="A95" s="1" t="s">
        <v>77</v>
      </c>
      <c r="B95" s="3">
        <v>36000</v>
      </c>
      <c r="C95" s="7">
        <v>31.312750000000001</v>
      </c>
      <c r="D95" s="7">
        <v>-89.306918999999994</v>
      </c>
      <c r="E95" s="3">
        <v>6799370</v>
      </c>
      <c r="F95" s="3">
        <v>58745</v>
      </c>
      <c r="G95" s="3">
        <v>11604</v>
      </c>
    </row>
    <row r="96" spans="1:7" x14ac:dyDescent="0.3">
      <c r="A96" s="1" t="s">
        <v>68</v>
      </c>
      <c r="B96" s="3">
        <v>50000</v>
      </c>
      <c r="C96" s="7">
        <v>37.424050000000001</v>
      </c>
      <c r="D96" s="7">
        <v>-122.16488699999999</v>
      </c>
      <c r="E96" s="3"/>
      <c r="F96" s="3">
        <v>16502606</v>
      </c>
      <c r="G96" s="3">
        <v>19945</v>
      </c>
    </row>
    <row r="97" spans="1:7" x14ac:dyDescent="0.3">
      <c r="A97" s="1" t="s">
        <v>107</v>
      </c>
      <c r="B97" s="3">
        <v>49262</v>
      </c>
      <c r="C97" s="7">
        <v>43.041058999999997</v>
      </c>
      <c r="D97" s="7">
        <v>-76.144067000000007</v>
      </c>
      <c r="E97" s="3"/>
      <c r="F97" s="3">
        <v>913662</v>
      </c>
      <c r="G97" s="3">
        <v>20829</v>
      </c>
    </row>
    <row r="98" spans="1:7" x14ac:dyDescent="0.3">
      <c r="A98" s="1" t="s">
        <v>108</v>
      </c>
      <c r="B98" s="3">
        <v>45000</v>
      </c>
      <c r="C98" s="7">
        <v>32.753900999999999</v>
      </c>
      <c r="D98" s="7">
        <v>-97.336248999999995</v>
      </c>
      <c r="E98" s="3"/>
      <c r="F98" s="3">
        <v>1191900</v>
      </c>
      <c r="G98" s="3">
        <v>9518</v>
      </c>
    </row>
    <row r="99" spans="1:7" x14ac:dyDescent="0.3">
      <c r="A99" s="1" t="s">
        <v>47</v>
      </c>
      <c r="B99" s="3">
        <v>68532</v>
      </c>
      <c r="C99" s="7">
        <v>40.006816999999998</v>
      </c>
      <c r="D99" s="7">
        <v>-75.134677999999994</v>
      </c>
      <c r="E99" s="3"/>
      <c r="F99" s="3">
        <v>280731</v>
      </c>
      <c r="G99" s="3">
        <v>36855</v>
      </c>
    </row>
    <row r="100" spans="1:7" x14ac:dyDescent="0.3">
      <c r="A100" s="1" t="s">
        <v>2</v>
      </c>
      <c r="B100" s="3">
        <v>102455</v>
      </c>
      <c r="C100" s="7">
        <v>35.974550000000001</v>
      </c>
      <c r="D100" s="7">
        <v>-83.946287999999996</v>
      </c>
      <c r="E100" s="3">
        <v>104368992</v>
      </c>
      <c r="F100" s="3">
        <v>848329</v>
      </c>
      <c r="G100" s="3">
        <v>30194</v>
      </c>
    </row>
    <row r="101" spans="1:7" x14ac:dyDescent="0.3">
      <c r="A101" s="1" t="s">
        <v>11</v>
      </c>
      <c r="B101" s="3">
        <v>82600</v>
      </c>
      <c r="C101" s="7">
        <v>30.627800000000001</v>
      </c>
      <c r="D101" s="7">
        <v>-96.334199999999996</v>
      </c>
      <c r="E101" s="6">
        <v>87296532</v>
      </c>
      <c r="F101" s="3">
        <v>358946</v>
      </c>
      <c r="G101" s="3">
        <v>49861</v>
      </c>
    </row>
    <row r="102" spans="1:7" x14ac:dyDescent="0.3">
      <c r="A102" s="1" t="s">
        <v>5</v>
      </c>
      <c r="B102" s="3">
        <v>101624</v>
      </c>
      <c r="C102" s="7">
        <v>30.305879999999998</v>
      </c>
      <c r="D102" s="7">
        <v>-97.750522000000004</v>
      </c>
      <c r="E102" s="3">
        <v>150295926</v>
      </c>
      <c r="F102" s="3">
        <v>2852959</v>
      </c>
      <c r="G102" s="3">
        <v>38437</v>
      </c>
    </row>
    <row r="103" spans="1:7" x14ac:dyDescent="0.3">
      <c r="A103" s="1" t="s">
        <v>102</v>
      </c>
      <c r="B103" s="3">
        <v>30000</v>
      </c>
      <c r="C103" s="7">
        <v>29.880178000000001</v>
      </c>
      <c r="D103" s="7">
        <v>-97.929042999999993</v>
      </c>
      <c r="E103" s="6">
        <v>21741489</v>
      </c>
      <c r="F103" s="3">
        <v>119711</v>
      </c>
      <c r="G103" s="3">
        <v>34087</v>
      </c>
    </row>
    <row r="104" spans="1:7" x14ac:dyDescent="0.3">
      <c r="A104" s="1" t="s">
        <v>32</v>
      </c>
      <c r="B104" s="3">
        <v>60454</v>
      </c>
      <c r="C104" s="7">
        <v>29.704346999999999</v>
      </c>
      <c r="D104" s="7">
        <v>-98.117429000000001</v>
      </c>
      <c r="E104" s="6">
        <v>59534895</v>
      </c>
      <c r="F104" s="3">
        <v>890930</v>
      </c>
      <c r="G104" s="3">
        <v>32327</v>
      </c>
    </row>
    <row r="105" spans="1:7" x14ac:dyDescent="0.3">
      <c r="A105" s="1" t="s">
        <v>122</v>
      </c>
      <c r="B105" s="3">
        <v>26248</v>
      </c>
      <c r="C105" s="7">
        <v>41.66395</v>
      </c>
      <c r="D105" s="7">
        <v>-83.581648999999999</v>
      </c>
      <c r="E105" s="3">
        <v>19485449</v>
      </c>
      <c r="F105" s="3">
        <v>197374</v>
      </c>
      <c r="G105" s="3">
        <v>22610</v>
      </c>
    </row>
    <row r="106" spans="1:7" x14ac:dyDescent="0.3">
      <c r="A106" s="1" t="s">
        <v>103</v>
      </c>
      <c r="B106" s="3">
        <v>30000</v>
      </c>
      <c r="C106" s="7">
        <v>31.808599999999998</v>
      </c>
      <c r="D106" s="7">
        <v>-85.97</v>
      </c>
      <c r="E106" s="3">
        <v>15246720</v>
      </c>
      <c r="F106" s="3">
        <v>30640</v>
      </c>
      <c r="G106" s="3">
        <v>28322</v>
      </c>
    </row>
    <row r="107" spans="1:7" x14ac:dyDescent="0.3">
      <c r="A107" s="1" t="s">
        <v>117</v>
      </c>
      <c r="B107" s="3">
        <v>73208</v>
      </c>
      <c r="C107" s="7">
        <v>30.065846000000001</v>
      </c>
      <c r="D107" s="7">
        <v>-89.931354999999996</v>
      </c>
      <c r="E107" s="3"/>
      <c r="F107" s="3">
        <v>1014985</v>
      </c>
      <c r="G107" s="3">
        <v>13359</v>
      </c>
    </row>
    <row r="108" spans="1:7" x14ac:dyDescent="0.3">
      <c r="A108" s="1" t="s">
        <v>78</v>
      </c>
      <c r="B108" s="3">
        <v>35542</v>
      </c>
      <c r="C108" s="7">
        <v>36.127749999999999</v>
      </c>
      <c r="D108" s="7">
        <v>-95.916407000000007</v>
      </c>
      <c r="E108" s="3"/>
      <c r="F108" s="3">
        <v>800925</v>
      </c>
      <c r="G108" s="3">
        <v>4092</v>
      </c>
    </row>
    <row r="109" spans="1:7" x14ac:dyDescent="0.3">
      <c r="A109" s="1" t="s">
        <v>46</v>
      </c>
      <c r="B109" s="3">
        <v>70100</v>
      </c>
      <c r="C109" s="7">
        <v>33.527746</v>
      </c>
      <c r="D109" s="7">
        <v>-86.799222999999998</v>
      </c>
      <c r="E109" s="6">
        <v>25690048</v>
      </c>
      <c r="F109" s="3">
        <v>326970</v>
      </c>
      <c r="G109" s="3">
        <v>17575</v>
      </c>
    </row>
    <row r="110" spans="1:7" x14ac:dyDescent="0.3">
      <c r="A110" s="1" t="s">
        <v>71</v>
      </c>
      <c r="B110" s="3">
        <v>45301</v>
      </c>
      <c r="C110" s="7">
        <v>28.504747999999999</v>
      </c>
      <c r="D110" s="7">
        <v>-81.374247999999994</v>
      </c>
      <c r="E110" s="6">
        <v>42762625</v>
      </c>
      <c r="F110" s="3">
        <v>127129</v>
      </c>
      <c r="G110" s="3">
        <v>58587</v>
      </c>
    </row>
    <row r="111" spans="1:7" x14ac:dyDescent="0.3">
      <c r="A111" s="1" t="s">
        <v>41</v>
      </c>
      <c r="B111" s="3">
        <v>94118</v>
      </c>
      <c r="C111" s="7">
        <v>34.112101000000003</v>
      </c>
      <c r="D111" s="7">
        <v>-118.41120100000001</v>
      </c>
      <c r="E111" s="3">
        <v>66003893</v>
      </c>
      <c r="F111" s="3">
        <v>2975615</v>
      </c>
      <c r="G111" s="3">
        <v>40675</v>
      </c>
    </row>
    <row r="112" spans="1:7" x14ac:dyDescent="0.3">
      <c r="A112" s="1" t="s">
        <v>113</v>
      </c>
      <c r="B112" s="3">
        <v>36800</v>
      </c>
      <c r="C112" s="7">
        <v>36.208286999999999</v>
      </c>
      <c r="D112" s="7">
        <v>-115.33381</v>
      </c>
      <c r="E112" s="6">
        <v>59544869</v>
      </c>
      <c r="F112" s="3">
        <v>168560</v>
      </c>
      <c r="G112" s="3">
        <v>27378</v>
      </c>
    </row>
    <row r="113" spans="1:7" x14ac:dyDescent="0.3">
      <c r="A113" s="1" t="s">
        <v>6</v>
      </c>
      <c r="B113" s="3">
        <v>93607</v>
      </c>
      <c r="C113" s="7">
        <v>34.112101000000003</v>
      </c>
      <c r="D113" s="7">
        <v>-118.41120100000001</v>
      </c>
      <c r="E113" s="3"/>
      <c r="F113" s="3">
        <v>3517173</v>
      </c>
      <c r="G113" s="3">
        <v>38810</v>
      </c>
    </row>
    <row r="114" spans="1:7" x14ac:dyDescent="0.3">
      <c r="A114" s="1" t="s">
        <v>123</v>
      </c>
      <c r="B114" s="3">
        <v>25513</v>
      </c>
      <c r="C114" s="7">
        <v>41.74004</v>
      </c>
      <c r="D114" s="7">
        <v>-111.83512500000001</v>
      </c>
      <c r="E114" s="6">
        <v>22777944</v>
      </c>
      <c r="F114" s="3">
        <v>208986</v>
      </c>
      <c r="G114" s="3">
        <v>26657</v>
      </c>
    </row>
    <row r="115" spans="1:7" x14ac:dyDescent="0.3">
      <c r="A115" s="1" t="s">
        <v>70</v>
      </c>
      <c r="B115" s="3">
        <v>45634</v>
      </c>
      <c r="C115" s="7">
        <v>40.777267000000002</v>
      </c>
      <c r="D115" s="7">
        <v>-111.92992099999999</v>
      </c>
      <c r="E115" s="3">
        <v>38091538</v>
      </c>
      <c r="F115" s="3">
        <v>668683</v>
      </c>
      <c r="G115" s="3">
        <v>31660</v>
      </c>
    </row>
    <row r="116" spans="1:7" x14ac:dyDescent="0.3">
      <c r="A116" s="1" t="s">
        <v>105</v>
      </c>
      <c r="B116" s="3">
        <v>51500</v>
      </c>
      <c r="C116" s="7">
        <v>31.849250000000001</v>
      </c>
      <c r="D116" s="7">
        <v>-106.437549</v>
      </c>
      <c r="E116" s="6">
        <v>27694358</v>
      </c>
      <c r="F116" s="3">
        <v>174922</v>
      </c>
      <c r="G116" s="3">
        <v>22640</v>
      </c>
    </row>
    <row r="117" spans="1:7" x14ac:dyDescent="0.3">
      <c r="A117" s="1" t="s">
        <v>50</v>
      </c>
      <c r="B117" s="3">
        <v>65000</v>
      </c>
      <c r="C117" s="7">
        <v>29.457650000000001</v>
      </c>
      <c r="D117" s="7">
        <v>-98.505354999999994</v>
      </c>
      <c r="E117" s="6">
        <v>16675632</v>
      </c>
      <c r="F117" s="3">
        <v>81760</v>
      </c>
      <c r="G117" s="3">
        <v>30968</v>
      </c>
    </row>
    <row r="118" spans="1:7" x14ac:dyDescent="0.3">
      <c r="A118" s="1" t="s">
        <v>75</v>
      </c>
      <c r="B118" s="3">
        <v>39790</v>
      </c>
      <c r="C118" s="7">
        <v>36.171550000000003</v>
      </c>
      <c r="D118" s="7">
        <v>-86.784829000000002</v>
      </c>
      <c r="E118" s="3"/>
      <c r="F118" s="3">
        <v>3414514</v>
      </c>
      <c r="G118" s="3">
        <v>12836</v>
      </c>
    </row>
    <row r="119" spans="1:7" x14ac:dyDescent="0.3">
      <c r="A119" s="1" t="s">
        <v>54</v>
      </c>
      <c r="B119" s="3">
        <v>61500</v>
      </c>
      <c r="C119" s="7">
        <v>38.03745</v>
      </c>
      <c r="D119" s="7">
        <v>-78.485744999999994</v>
      </c>
      <c r="E119" s="3">
        <v>78439006</v>
      </c>
      <c r="F119" s="3">
        <v>4760515</v>
      </c>
      <c r="G119" s="3">
        <v>24927</v>
      </c>
    </row>
    <row r="120" spans="1:7" x14ac:dyDescent="0.3">
      <c r="A120" s="1" t="s">
        <v>26</v>
      </c>
      <c r="B120" s="3">
        <v>66233</v>
      </c>
      <c r="C120" s="7">
        <v>37.232748000000001</v>
      </c>
      <c r="D120" s="7">
        <v>-80.428414000000004</v>
      </c>
      <c r="E120" s="6">
        <v>66909557</v>
      </c>
      <c r="F120" s="3">
        <v>600648</v>
      </c>
      <c r="G120" s="3">
        <v>30936</v>
      </c>
    </row>
    <row r="121" spans="1:7" x14ac:dyDescent="0.3">
      <c r="A121" s="1" t="s">
        <v>87</v>
      </c>
      <c r="B121" s="3">
        <v>31500</v>
      </c>
      <c r="C121" s="7">
        <v>36.1021</v>
      </c>
      <c r="D121" s="7">
        <v>-80.262910000000005</v>
      </c>
      <c r="E121" s="3"/>
      <c r="F121" s="3">
        <v>1058250</v>
      </c>
      <c r="G121" s="3">
        <v>7351</v>
      </c>
    </row>
    <row r="122" spans="1:7" x14ac:dyDescent="0.3">
      <c r="A122" s="1" t="s">
        <v>21</v>
      </c>
      <c r="B122" s="3">
        <v>72500</v>
      </c>
      <c r="C122" s="7">
        <v>47.6218</v>
      </c>
      <c r="D122" s="7">
        <v>-122.350326</v>
      </c>
      <c r="E122" s="6">
        <v>70231336</v>
      </c>
      <c r="F122" s="3">
        <v>2154494</v>
      </c>
      <c r="G122" s="3">
        <v>42428</v>
      </c>
    </row>
    <row r="123" spans="1:7" x14ac:dyDescent="0.3">
      <c r="A123" s="1" t="s">
        <v>79</v>
      </c>
      <c r="B123" s="3">
        <v>35117</v>
      </c>
      <c r="C123" s="7">
        <v>46.733252999999998</v>
      </c>
      <c r="D123" s="7">
        <v>-117.161959</v>
      </c>
      <c r="E123" s="6">
        <v>39983482</v>
      </c>
      <c r="F123" s="3">
        <v>722717</v>
      </c>
      <c r="G123" s="3">
        <v>27327</v>
      </c>
    </row>
    <row r="124" spans="1:7" x14ac:dyDescent="0.3">
      <c r="A124" s="1" t="s">
        <v>31</v>
      </c>
      <c r="B124" s="3">
        <v>60540</v>
      </c>
      <c r="C124" s="7">
        <v>39.635649000000001</v>
      </c>
      <c r="D124" s="7">
        <v>-79.949771999999996</v>
      </c>
      <c r="E124" s="6">
        <v>60451426</v>
      </c>
      <c r="F124" s="3">
        <v>392001</v>
      </c>
      <c r="G124" s="3">
        <v>29617</v>
      </c>
    </row>
    <row r="125" spans="1:7" x14ac:dyDescent="0.3">
      <c r="A125" s="1" t="s">
        <v>116</v>
      </c>
      <c r="B125" s="3">
        <v>22000</v>
      </c>
      <c r="C125" s="7">
        <v>36.973703</v>
      </c>
      <c r="D125" s="7">
        <v>-86.441242000000003</v>
      </c>
      <c r="E125" s="6">
        <v>22269484</v>
      </c>
      <c r="F125" s="3">
        <v>114415</v>
      </c>
      <c r="G125" s="3">
        <v>21036</v>
      </c>
    </row>
    <row r="126" spans="1:7" x14ac:dyDescent="0.3">
      <c r="A126" s="1" t="s">
        <v>100</v>
      </c>
      <c r="B126" s="3">
        <v>30100</v>
      </c>
      <c r="C126" s="7">
        <v>42.274700000000003</v>
      </c>
      <c r="D126" s="7">
        <v>-85.588286999999994</v>
      </c>
      <c r="E126" s="6">
        <v>25627752</v>
      </c>
      <c r="F126" s="3">
        <v>198436</v>
      </c>
      <c r="G126" s="3">
        <v>25086</v>
      </c>
    </row>
    <row r="127" spans="1:7" x14ac:dyDescent="0.3">
      <c r="A127" s="1" t="s">
        <v>17</v>
      </c>
      <c r="B127" s="3">
        <v>80321</v>
      </c>
      <c r="C127" s="7">
        <v>43.079799999999999</v>
      </c>
      <c r="D127" s="7">
        <v>-89.387518999999998</v>
      </c>
      <c r="E127" s="3">
        <v>96288191</v>
      </c>
      <c r="F127" s="3">
        <v>1872933</v>
      </c>
      <c r="G127" s="3">
        <v>42441</v>
      </c>
    </row>
    <row r="128" spans="1:7" x14ac:dyDescent="0.3">
      <c r="A128" s="1" t="s">
        <v>84</v>
      </c>
      <c r="B128" s="3">
        <v>32580</v>
      </c>
      <c r="C128" s="7">
        <v>41.310879999999997</v>
      </c>
      <c r="D128" s="7">
        <v>-105.583037</v>
      </c>
      <c r="E128" s="3">
        <v>27577001</v>
      </c>
      <c r="F128" s="3">
        <v>321781</v>
      </c>
      <c r="G128" s="3">
        <v>12925</v>
      </c>
    </row>
    <row r="129" spans="5:5" x14ac:dyDescent="0.3">
      <c r="E129" s="2"/>
    </row>
    <row r="130" spans="5:5" x14ac:dyDescent="0.3">
      <c r="E130" s="2"/>
    </row>
    <row r="131" spans="5:5" x14ac:dyDescent="0.3">
      <c r="E131" s="2"/>
    </row>
    <row r="132" spans="5:5" x14ac:dyDescent="0.3">
      <c r="E132" s="2"/>
    </row>
    <row r="133" spans="5:5" x14ac:dyDescent="0.3">
      <c r="E133" s="2"/>
    </row>
    <row r="134" spans="5:5" x14ac:dyDescent="0.3">
      <c r="E134" s="2"/>
    </row>
    <row r="135" spans="5:5" x14ac:dyDescent="0.3">
      <c r="E135" s="2"/>
    </row>
    <row r="136" spans="5:5" x14ac:dyDescent="0.3">
      <c r="E136" s="2"/>
    </row>
    <row r="137" spans="5:5" x14ac:dyDescent="0.3">
      <c r="E137" s="2"/>
    </row>
    <row r="138" spans="5:5" x14ac:dyDescent="0.3">
      <c r="E138" s="2"/>
    </row>
    <row r="139" spans="5:5" x14ac:dyDescent="0.3">
      <c r="E139" s="2"/>
    </row>
    <row r="140" spans="5:5" x14ac:dyDescent="0.3">
      <c r="E140" s="2"/>
    </row>
    <row r="141" spans="5:5" x14ac:dyDescent="0.3">
      <c r="E141" s="2"/>
    </row>
    <row r="142" spans="5:5" x14ac:dyDescent="0.3">
      <c r="E142" s="2"/>
    </row>
    <row r="143" spans="5:5" x14ac:dyDescent="0.3">
      <c r="E143" s="2"/>
    </row>
    <row r="144" spans="5:5" x14ac:dyDescent="0.3">
      <c r="E144" s="2"/>
    </row>
    <row r="145" spans="5:5" x14ac:dyDescent="0.3">
      <c r="E145" s="2"/>
    </row>
    <row r="146" spans="5:5" x14ac:dyDescent="0.3">
      <c r="E146" s="2"/>
    </row>
    <row r="147" spans="5:5" x14ac:dyDescent="0.3">
      <c r="E147" s="2"/>
    </row>
    <row r="148" spans="5:5" x14ac:dyDescent="0.3">
      <c r="E148" s="2"/>
    </row>
    <row r="149" spans="5:5" x14ac:dyDescent="0.3">
      <c r="E149" s="2"/>
    </row>
    <row r="150" spans="5:5" x14ac:dyDescent="0.3">
      <c r="E150" s="2"/>
    </row>
    <row r="151" spans="5:5" x14ac:dyDescent="0.3">
      <c r="E151" s="2"/>
    </row>
    <row r="152" spans="5:5" x14ac:dyDescent="0.3">
      <c r="E152" s="2"/>
    </row>
  </sheetData>
  <sortState ref="B2:C128">
    <sortCondition ref="B2:B128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181"/>
  <sheetViews>
    <sheetView showGridLines="0" topLeftCell="I153" workbookViewId="0">
      <selection activeCell="AA154" sqref="AA154"/>
    </sheetView>
  </sheetViews>
  <sheetFormatPr defaultRowHeight="13.2" x14ac:dyDescent="0.25"/>
  <cols>
    <col min="4" max="4" width="14.21875" bestFit="1" customWidth="1"/>
    <col min="5" max="6" width="10.44140625" bestFit="1" customWidth="1"/>
    <col min="7" max="8" width="16.33203125" bestFit="1" customWidth="1"/>
    <col min="9" max="11" width="10.44140625" bestFit="1" customWidth="1"/>
    <col min="12" max="12" width="14.5546875" bestFit="1" customWidth="1"/>
    <col min="13" max="13" width="13.21875" bestFit="1" customWidth="1"/>
    <col min="14" max="14" width="13.6640625" bestFit="1" customWidth="1"/>
    <col min="15" max="15" width="16.5546875" bestFit="1" customWidth="1"/>
    <col min="16" max="16" width="13.109375" bestFit="1" customWidth="1"/>
  </cols>
  <sheetData>
    <row r="2" spans="2:16" ht="18" x14ac:dyDescent="0.35">
      <c r="B2" s="8" t="s">
        <v>159</v>
      </c>
      <c r="N2" t="s">
        <v>135</v>
      </c>
    </row>
    <row r="4" spans="2:16" ht="15.6" x14ac:dyDescent="0.3">
      <c r="B4" s="16" t="s">
        <v>136</v>
      </c>
      <c r="C4" s="17"/>
      <c r="D4" s="17"/>
      <c r="E4" s="17"/>
      <c r="F4" s="17"/>
      <c r="G4" s="17"/>
      <c r="H4" s="17"/>
      <c r="I4" s="17"/>
      <c r="J4" s="17"/>
      <c r="K4" s="18"/>
      <c r="N4" s="16" t="s">
        <v>137</v>
      </c>
      <c r="O4" s="17"/>
      <c r="P4" s="18"/>
    </row>
    <row r="5" spans="2:16" ht="13.8" x14ac:dyDescent="0.3">
      <c r="B5" s="19" t="s">
        <v>154</v>
      </c>
      <c r="C5" s="15"/>
      <c r="D5" s="19" t="s">
        <v>155</v>
      </c>
      <c r="E5" s="15"/>
      <c r="F5" s="19" t="s">
        <v>156</v>
      </c>
      <c r="G5" s="15"/>
      <c r="H5" s="19" t="s">
        <v>157</v>
      </c>
      <c r="I5" s="15"/>
      <c r="J5" s="19" t="s">
        <v>158</v>
      </c>
      <c r="K5" s="15"/>
      <c r="N5" s="11" t="s">
        <v>138</v>
      </c>
      <c r="O5" s="11" t="s">
        <v>139</v>
      </c>
      <c r="P5" s="11" t="s">
        <v>140</v>
      </c>
    </row>
    <row r="6" spans="2:16" ht="13.8" x14ac:dyDescent="0.3">
      <c r="N6" s="9">
        <v>27</v>
      </c>
      <c r="O6" s="9">
        <v>2</v>
      </c>
      <c r="P6" s="9">
        <v>29</v>
      </c>
    </row>
    <row r="8" spans="2:16" ht="18" x14ac:dyDescent="0.35">
      <c r="B8" s="20" t="s">
        <v>155</v>
      </c>
    </row>
    <row r="10" spans="2:16" ht="15.6" x14ac:dyDescent="0.3">
      <c r="C10" s="16" t="s">
        <v>160</v>
      </c>
      <c r="D10" s="17"/>
      <c r="E10" s="17"/>
      <c r="F10" s="17"/>
      <c r="G10" s="17"/>
      <c r="H10" s="17"/>
      <c r="I10" s="18"/>
    </row>
    <row r="11" spans="2:16" ht="13.8" x14ac:dyDescent="0.3">
      <c r="C11" s="24" t="s">
        <v>161</v>
      </c>
      <c r="D11" s="25"/>
      <c r="E11" s="26"/>
      <c r="F11" s="14" t="s">
        <v>162</v>
      </c>
      <c r="G11" s="27"/>
      <c r="H11" s="27"/>
      <c r="I11" s="15"/>
    </row>
    <row r="12" spans="2:16" ht="13.8" x14ac:dyDescent="0.3">
      <c r="C12" s="24" t="s">
        <v>163</v>
      </c>
      <c r="D12" s="25"/>
      <c r="E12" s="26"/>
      <c r="F12" s="14" t="s">
        <v>160</v>
      </c>
      <c r="G12" s="27"/>
      <c r="H12" s="27"/>
      <c r="I12" s="15"/>
    </row>
    <row r="13" spans="2:16" ht="13.8" x14ac:dyDescent="0.3">
      <c r="C13" s="24" t="s">
        <v>164</v>
      </c>
      <c r="D13" s="25"/>
      <c r="E13" s="26"/>
      <c r="F13" s="14" t="s">
        <v>165</v>
      </c>
      <c r="G13" s="27"/>
      <c r="H13" s="27"/>
      <c r="I13" s="15"/>
    </row>
    <row r="14" spans="2:16" ht="13.8" x14ac:dyDescent="0.3">
      <c r="C14" s="24" t="s">
        <v>166</v>
      </c>
      <c r="D14" s="25"/>
      <c r="E14" s="26"/>
      <c r="F14" s="28">
        <v>127</v>
      </c>
      <c r="G14" s="29"/>
      <c r="H14" s="29"/>
      <c r="I14" s="30"/>
    </row>
    <row r="15" spans="2:16" ht="13.8" x14ac:dyDescent="0.3">
      <c r="C15" s="24" t="s">
        <v>167</v>
      </c>
      <c r="D15" s="25"/>
      <c r="E15" s="26"/>
      <c r="F15" s="14" t="s">
        <v>168</v>
      </c>
      <c r="G15" s="27"/>
      <c r="H15" s="27"/>
      <c r="I15" s="15"/>
    </row>
    <row r="17" spans="2:10" ht="15.6" x14ac:dyDescent="0.3">
      <c r="C17" s="16" t="s">
        <v>169</v>
      </c>
      <c r="D17" s="17"/>
      <c r="E17" s="17"/>
      <c r="F17" s="17"/>
      <c r="G17" s="17"/>
      <c r="H17" s="17"/>
      <c r="I17" s="17"/>
      <c r="J17" s="18"/>
    </row>
    <row r="18" spans="2:10" ht="13.8" x14ac:dyDescent="0.3">
      <c r="C18" s="24" t="s">
        <v>170</v>
      </c>
      <c r="D18" s="25"/>
      <c r="E18" s="26"/>
      <c r="F18" s="28">
        <v>5</v>
      </c>
      <c r="G18" s="29"/>
      <c r="H18" s="29"/>
      <c r="I18" s="29"/>
      <c r="J18" s="30"/>
    </row>
    <row r="19" spans="2:10" ht="13.8" x14ac:dyDescent="0.3">
      <c r="C19" s="24" t="s">
        <v>171</v>
      </c>
      <c r="D19" s="25"/>
      <c r="E19" s="26"/>
      <c r="F19" s="9" t="s">
        <v>39</v>
      </c>
      <c r="G19" s="9" t="s">
        <v>129</v>
      </c>
      <c r="H19" s="9" t="s">
        <v>130</v>
      </c>
      <c r="I19" s="9" t="s">
        <v>131</v>
      </c>
      <c r="J19" s="9" t="s">
        <v>132</v>
      </c>
    </row>
    <row r="21" spans="2:10" ht="15.6" x14ac:dyDescent="0.3">
      <c r="C21" s="16" t="s">
        <v>172</v>
      </c>
      <c r="D21" s="17"/>
      <c r="E21" s="17"/>
      <c r="F21" s="17"/>
      <c r="G21" s="17"/>
      <c r="H21" s="17"/>
      <c r="I21" s="18"/>
    </row>
    <row r="22" spans="2:10" ht="13.8" x14ac:dyDescent="0.3">
      <c r="C22" s="24" t="s">
        <v>173</v>
      </c>
      <c r="D22" s="25"/>
      <c r="E22" s="26"/>
      <c r="F22" s="28">
        <v>10</v>
      </c>
      <c r="G22" s="29"/>
      <c r="H22" s="29"/>
      <c r="I22" s="30"/>
    </row>
    <row r="23" spans="2:10" ht="13.8" x14ac:dyDescent="0.3">
      <c r="C23" s="24" t="s">
        <v>174</v>
      </c>
      <c r="D23" s="25"/>
      <c r="E23" s="26"/>
      <c r="F23" s="14" t="s">
        <v>175</v>
      </c>
      <c r="G23" s="27"/>
      <c r="H23" s="27"/>
      <c r="I23" s="15"/>
    </row>
    <row r="24" spans="2:10" ht="13.8" x14ac:dyDescent="0.3">
      <c r="C24" s="24" t="s">
        <v>176</v>
      </c>
      <c r="D24" s="25"/>
      <c r="E24" s="26"/>
      <c r="F24" s="28">
        <v>50</v>
      </c>
      <c r="G24" s="29"/>
      <c r="H24" s="29"/>
      <c r="I24" s="30"/>
    </row>
    <row r="25" spans="2:10" ht="13.8" x14ac:dyDescent="0.3">
      <c r="C25" s="24" t="s">
        <v>177</v>
      </c>
      <c r="D25" s="25"/>
      <c r="E25" s="26"/>
      <c r="F25" s="28">
        <v>12345</v>
      </c>
      <c r="G25" s="29"/>
      <c r="H25" s="29"/>
      <c r="I25" s="30"/>
    </row>
    <row r="26" spans="2:10" ht="13.8" x14ac:dyDescent="0.3">
      <c r="C26" s="24" t="s">
        <v>178</v>
      </c>
      <c r="D26" s="25"/>
      <c r="E26" s="26"/>
      <c r="F26" s="14" t="s">
        <v>168</v>
      </c>
      <c r="G26" s="27"/>
      <c r="H26" s="27"/>
      <c r="I26" s="15"/>
    </row>
    <row r="27" spans="2:10" ht="13.8" x14ac:dyDescent="0.3">
      <c r="C27" s="24" t="s">
        <v>179</v>
      </c>
      <c r="D27" s="25"/>
      <c r="E27" s="26"/>
      <c r="F27" s="14" t="s">
        <v>168</v>
      </c>
      <c r="G27" s="27"/>
      <c r="H27" s="27"/>
      <c r="I27" s="15"/>
    </row>
    <row r="30" spans="2:10" ht="18" x14ac:dyDescent="0.35">
      <c r="B30" s="20" t="s">
        <v>180</v>
      </c>
    </row>
    <row r="32" spans="2:10" ht="15.6" x14ac:dyDescent="0.3">
      <c r="C32" s="12" t="s">
        <v>181</v>
      </c>
      <c r="D32" s="13"/>
      <c r="E32" s="13"/>
      <c r="F32" s="13"/>
      <c r="G32" s="13"/>
      <c r="H32" s="13"/>
      <c r="I32" s="13"/>
      <c r="J32" s="13"/>
    </row>
    <row r="34" spans="3:9" ht="69" customHeight="1" x14ac:dyDescent="0.3">
      <c r="C34" s="31" t="s">
        <v>182</v>
      </c>
      <c r="D34" s="33" t="s">
        <v>183</v>
      </c>
      <c r="E34" s="16" t="s">
        <v>184</v>
      </c>
      <c r="F34" s="17"/>
      <c r="G34" s="17"/>
      <c r="H34" s="17"/>
      <c r="I34" s="18"/>
    </row>
    <row r="35" spans="3:9" ht="13.8" x14ac:dyDescent="0.3">
      <c r="C35" s="32"/>
      <c r="D35" s="34"/>
      <c r="E35" s="11" t="s">
        <v>39</v>
      </c>
      <c r="F35" s="11" t="s">
        <v>129</v>
      </c>
      <c r="G35" s="11" t="s">
        <v>130</v>
      </c>
      <c r="H35" s="11" t="s">
        <v>131</v>
      </c>
      <c r="I35" s="11" t="s">
        <v>132</v>
      </c>
    </row>
    <row r="36" spans="3:9" ht="13.8" x14ac:dyDescent="0.3">
      <c r="C36" s="35">
        <v>1</v>
      </c>
      <c r="D36" s="35">
        <v>319.52162678158271</v>
      </c>
      <c r="E36" s="9">
        <v>1.1881144764060028</v>
      </c>
      <c r="F36" s="9">
        <v>-0.54751607561159477</v>
      </c>
      <c r="G36" s="9">
        <v>0.80172202876781884</v>
      </c>
      <c r="H36" s="9">
        <v>-0.30273955083624765</v>
      </c>
      <c r="I36" s="9">
        <v>0.29910098114631861</v>
      </c>
    </row>
    <row r="37" spans="3:9" ht="13.8" x14ac:dyDescent="0.3">
      <c r="C37" s="36"/>
      <c r="D37" s="36"/>
      <c r="E37" s="9">
        <v>-6.2854217527005804E-2</v>
      </c>
      <c r="F37" s="9">
        <v>-0.98121948563895733</v>
      </c>
      <c r="G37" s="9">
        <v>-0.94174409203931897</v>
      </c>
      <c r="H37" s="9">
        <v>-0.46586226470159725</v>
      </c>
      <c r="I37" s="9">
        <v>-0.37917085183689042</v>
      </c>
    </row>
    <row r="38" spans="3:9" ht="13.8" x14ac:dyDescent="0.3">
      <c r="C38" s="36"/>
      <c r="D38" s="36"/>
      <c r="E38" s="9">
        <v>-1.0413075399781906</v>
      </c>
      <c r="F38" s="9">
        <v>1.2052438906463681</v>
      </c>
      <c r="G38" s="9">
        <v>0.94000933862794878</v>
      </c>
      <c r="H38" s="9">
        <v>-0.30251843569861853</v>
      </c>
      <c r="I38" s="9">
        <v>0.14289953563440774</v>
      </c>
    </row>
    <row r="39" spans="3:9" ht="13.8" x14ac:dyDescent="0.3">
      <c r="C39" s="36"/>
      <c r="D39" s="36"/>
      <c r="E39" s="9">
        <v>-1.4334807865318673</v>
      </c>
      <c r="F39" s="9">
        <v>-2.1840279319871159</v>
      </c>
      <c r="G39" s="9">
        <v>0.84781395486151778</v>
      </c>
      <c r="H39" s="9">
        <v>-0.48561708941102588</v>
      </c>
      <c r="I39" s="9">
        <v>1.4712413285798682</v>
      </c>
    </row>
    <row r="40" spans="3:9" ht="13.8" x14ac:dyDescent="0.3">
      <c r="C40" s="36"/>
      <c r="D40" s="36"/>
      <c r="E40" s="9">
        <v>-0.31809534304391113</v>
      </c>
      <c r="F40" s="9">
        <v>0.78687922260952514</v>
      </c>
      <c r="G40" s="9">
        <v>-1.3165116766039988</v>
      </c>
      <c r="H40" s="9">
        <v>-0.21371900495357612</v>
      </c>
      <c r="I40" s="9">
        <v>0.37791514414238758</v>
      </c>
    </row>
    <row r="41" spans="3:9" ht="13.8" x14ac:dyDescent="0.3">
      <c r="C41" s="36"/>
      <c r="D41" s="36"/>
      <c r="E41" s="9">
        <v>-1.6075286048181989</v>
      </c>
      <c r="F41" s="9">
        <v>1.9657084700055698</v>
      </c>
      <c r="G41" s="9">
        <v>-1.6622490909461491</v>
      </c>
      <c r="H41" s="9">
        <v>-0.45713970658186737</v>
      </c>
      <c r="I41" s="9">
        <v>-1.2460427106477532</v>
      </c>
    </row>
    <row r="42" spans="3:9" ht="13.8" x14ac:dyDescent="0.3">
      <c r="C42" s="36"/>
      <c r="D42" s="36"/>
      <c r="E42" s="9">
        <v>0.6379493228029085</v>
      </c>
      <c r="F42" s="9">
        <v>0.24533645361856674</v>
      </c>
      <c r="G42" s="9">
        <v>0.55791312853451913</v>
      </c>
      <c r="H42" s="9">
        <v>-8.7463282684380125E-2</v>
      </c>
      <c r="I42" s="9">
        <v>5.751141240822339E-3</v>
      </c>
    </row>
    <row r="43" spans="3:9" ht="13.8" x14ac:dyDescent="0.3">
      <c r="C43" s="36"/>
      <c r="D43" s="36"/>
      <c r="E43" s="9">
        <v>0.33223432998296698</v>
      </c>
      <c r="F43" s="9">
        <v>-0.48404149245676176</v>
      </c>
      <c r="G43" s="9">
        <v>0.21219127158893314</v>
      </c>
      <c r="H43" s="9">
        <v>-0.31568576554565531</v>
      </c>
      <c r="I43" s="9">
        <v>-0.74982404011233295</v>
      </c>
    </row>
    <row r="44" spans="3:9" ht="13.8" x14ac:dyDescent="0.3">
      <c r="C44" s="36"/>
      <c r="D44" s="36"/>
      <c r="E44" s="9">
        <v>-0.57237920556024158</v>
      </c>
      <c r="F44" s="9">
        <v>-0.12523399113749981</v>
      </c>
      <c r="G44" s="9">
        <v>0.39924344568135761</v>
      </c>
      <c r="H44" s="9">
        <v>1.1884629799686202</v>
      </c>
      <c r="I44" s="9">
        <v>-1.2020612181984027</v>
      </c>
    </row>
    <row r="45" spans="3:9" ht="13.8" x14ac:dyDescent="0.3">
      <c r="C45" s="37"/>
      <c r="D45" s="37"/>
      <c r="E45" s="9">
        <v>-0.91133733167287245</v>
      </c>
      <c r="F45" s="9">
        <v>-1.3932502610559827</v>
      </c>
      <c r="G45" s="9">
        <v>-0.18770021197681661</v>
      </c>
      <c r="H45" s="9">
        <v>-0.21662924783890725</v>
      </c>
      <c r="I45" s="9">
        <v>1.0628177746513574</v>
      </c>
    </row>
    <row r="46" spans="3:9" ht="13.8" x14ac:dyDescent="0.3">
      <c r="C46" s="35">
        <v>2</v>
      </c>
      <c r="D46" s="35">
        <v>378.09152578235023</v>
      </c>
      <c r="E46" s="9">
        <v>2.1181389934190156</v>
      </c>
      <c r="F46" s="9">
        <v>-1.2868674815320504</v>
      </c>
      <c r="G46" s="9">
        <v>-0.34899179379037254</v>
      </c>
      <c r="H46" s="9">
        <v>0.90170013675540572</v>
      </c>
      <c r="I46" s="9">
        <v>0.94673685087759463</v>
      </c>
    </row>
    <row r="47" spans="3:9" ht="13.8" x14ac:dyDescent="0.3">
      <c r="C47" s="36"/>
      <c r="D47" s="36"/>
      <c r="E47" s="9">
        <v>-0.98343664039798528</v>
      </c>
      <c r="F47" s="9">
        <v>-0.88481056203885677</v>
      </c>
      <c r="G47" s="9">
        <v>-0.9634566906727644</v>
      </c>
      <c r="H47" s="9">
        <v>-0.45982883432956934</v>
      </c>
      <c r="I47" s="9">
        <v>-0.76661086929147437</v>
      </c>
    </row>
    <row r="48" spans="3:9" ht="13.8" x14ac:dyDescent="0.3">
      <c r="C48" s="36"/>
      <c r="D48" s="36"/>
      <c r="E48" s="9">
        <v>-1.3464568773887016</v>
      </c>
      <c r="F48" s="9">
        <v>3.3623869809409179E-2</v>
      </c>
      <c r="G48" s="9">
        <v>0.4226878281954744</v>
      </c>
      <c r="H48" s="9">
        <v>-0.4967606795573139</v>
      </c>
      <c r="I48" s="9">
        <v>-0.51380122185360455</v>
      </c>
    </row>
    <row r="49" spans="3:9" ht="13.8" x14ac:dyDescent="0.3">
      <c r="C49" s="36"/>
      <c r="D49" s="36"/>
      <c r="E49" s="9">
        <v>0.46907942711059519</v>
      </c>
      <c r="F49" s="9">
        <v>0.68189519503424523</v>
      </c>
      <c r="G49" s="9">
        <v>-1.2969116086618695</v>
      </c>
      <c r="H49" s="9">
        <v>-8.5305750452317669E-2</v>
      </c>
      <c r="I49" s="9">
        <v>0.58279839427380864</v>
      </c>
    </row>
    <row r="50" spans="3:9" ht="13.8" x14ac:dyDescent="0.3">
      <c r="C50" s="36"/>
      <c r="D50" s="36"/>
      <c r="E50" s="9">
        <v>-1.32470090010291</v>
      </c>
      <c r="F50" s="9">
        <v>0.65590332213987512</v>
      </c>
      <c r="G50" s="9">
        <v>0.32707145480566524</v>
      </c>
      <c r="H50" s="9">
        <v>-0.48355505032154228</v>
      </c>
      <c r="I50" s="9">
        <v>-0.42055038576347398</v>
      </c>
    </row>
    <row r="51" spans="3:9" ht="13.8" x14ac:dyDescent="0.3">
      <c r="C51" s="36"/>
      <c r="D51" s="36"/>
      <c r="E51" s="9">
        <v>-0.75721798858032585</v>
      </c>
      <c r="F51" s="9">
        <v>-0.13390811478906672</v>
      </c>
      <c r="G51" s="9">
        <v>-0.22384243239171855</v>
      </c>
      <c r="H51" s="9">
        <v>-0.14618850141927955</v>
      </c>
      <c r="I51" s="9">
        <v>-1.9359813899104656</v>
      </c>
    </row>
    <row r="52" spans="3:9" ht="13.8" x14ac:dyDescent="0.3">
      <c r="C52" s="36"/>
      <c r="D52" s="36"/>
      <c r="E52" s="9">
        <v>0.33049385180010366</v>
      </c>
      <c r="F52" s="9">
        <v>0.56079393277268708</v>
      </c>
      <c r="G52" s="9">
        <v>0.86562806097178469</v>
      </c>
      <c r="H52" s="9">
        <v>-0.35500902460600309</v>
      </c>
      <c r="I52" s="9">
        <v>0.20643768407745799</v>
      </c>
    </row>
    <row r="53" spans="3:9" ht="13.8" x14ac:dyDescent="0.3">
      <c r="C53" s="36"/>
      <c r="D53" s="36"/>
      <c r="E53" s="9">
        <v>-1.2426373537809048</v>
      </c>
      <c r="F53" s="9">
        <v>0.53505238162022495</v>
      </c>
      <c r="G53" s="9">
        <v>0.53827662353201633</v>
      </c>
      <c r="H53" s="9">
        <v>-0.3493565454872577</v>
      </c>
      <c r="I53" s="9">
        <v>-0.81940544705987406</v>
      </c>
    </row>
    <row r="54" spans="3:9" ht="13.8" x14ac:dyDescent="0.3">
      <c r="C54" s="36"/>
      <c r="D54" s="36"/>
      <c r="E54" s="9">
        <v>0.76757143547165396</v>
      </c>
      <c r="F54" s="9">
        <v>0.96134852573572593</v>
      </c>
      <c r="G54" s="9">
        <v>7.5110888178028148E-2</v>
      </c>
      <c r="H54" s="9">
        <v>-2.2010648653577547E-2</v>
      </c>
      <c r="I54" s="9">
        <v>0.22263697423532947</v>
      </c>
    </row>
    <row r="55" spans="3:9" ht="13.8" x14ac:dyDescent="0.3">
      <c r="C55" s="37"/>
      <c r="D55" s="37"/>
      <c r="E55" s="9">
        <v>-0.36743789952808614</v>
      </c>
      <c r="F55" s="9">
        <v>1.0955754402205382</v>
      </c>
      <c r="G55" s="9">
        <v>1.4750877066807015</v>
      </c>
      <c r="H55" s="9">
        <v>0.32625999155075136</v>
      </c>
      <c r="I55" s="9">
        <v>-1.1122516820899961</v>
      </c>
    </row>
    <row r="56" spans="3:9" ht="13.8" x14ac:dyDescent="0.3">
      <c r="C56" s="35">
        <v>3</v>
      </c>
      <c r="D56" s="35">
        <v>317.64962523433979</v>
      </c>
      <c r="E56" s="9">
        <v>2.6916265546724785</v>
      </c>
      <c r="F56" s="9">
        <v>1.0835586103334747</v>
      </c>
      <c r="G56" s="9">
        <v>0.60762985979342443</v>
      </c>
      <c r="H56" s="9">
        <v>3.4456951594685674</v>
      </c>
      <c r="I56" s="9">
        <v>1.3058910611653252</v>
      </c>
    </row>
    <row r="57" spans="3:9" ht="13.8" x14ac:dyDescent="0.3">
      <c r="C57" s="36"/>
      <c r="D57" s="36"/>
      <c r="E57" s="9">
        <v>-0.96137607943019276</v>
      </c>
      <c r="F57" s="9">
        <v>-0.71090487891065457</v>
      </c>
      <c r="G57" s="9">
        <v>-0.30671525096978708</v>
      </c>
      <c r="H57" s="9">
        <v>-0.49863990289790322</v>
      </c>
      <c r="I57" s="9">
        <v>0.70643339117818515</v>
      </c>
    </row>
    <row r="58" spans="3:9" ht="13.8" x14ac:dyDescent="0.3">
      <c r="C58" s="36"/>
      <c r="D58" s="36"/>
      <c r="E58" s="9">
        <v>0.43666302095476595</v>
      </c>
      <c r="F58" s="9">
        <v>-0.17354311673549258</v>
      </c>
      <c r="G58" s="9">
        <v>0.92766283859956644</v>
      </c>
      <c r="H58" s="9">
        <v>0.59939591225211108</v>
      </c>
      <c r="I58" s="9">
        <v>0.1661492940475186</v>
      </c>
    </row>
    <row r="59" spans="3:9" ht="13.8" x14ac:dyDescent="0.3">
      <c r="C59" s="36"/>
      <c r="D59" s="36"/>
      <c r="E59" s="9">
        <v>-0.97573502443881521</v>
      </c>
      <c r="F59" s="9">
        <v>0.86011417526589728</v>
      </c>
      <c r="G59" s="9">
        <v>0.76923258953825935</v>
      </c>
      <c r="H59" s="9">
        <v>-0.53616564398029598</v>
      </c>
      <c r="I59" s="9">
        <v>5.8545719009222098E-2</v>
      </c>
    </row>
    <row r="60" spans="3:9" ht="13.8" x14ac:dyDescent="0.3">
      <c r="C60" s="36"/>
      <c r="D60" s="36"/>
      <c r="E60" s="9">
        <v>-0.34568192224229471</v>
      </c>
      <c r="F60" s="9">
        <v>-0.802062987111267</v>
      </c>
      <c r="G60" s="9">
        <v>-0.32072420893625719</v>
      </c>
      <c r="H60" s="9">
        <v>5.3466212055422888E-2</v>
      </c>
      <c r="I60" s="9">
        <v>-1.4805547142803588</v>
      </c>
    </row>
    <row r="61" spans="3:9" ht="13.8" x14ac:dyDescent="0.3">
      <c r="C61" s="36"/>
      <c r="D61" s="36"/>
      <c r="E61" s="9">
        <v>-0.95493631015359848</v>
      </c>
      <c r="F61" s="9">
        <v>1.0152902866053586</v>
      </c>
      <c r="G61" s="9">
        <v>0.26502125624971062</v>
      </c>
      <c r="H61" s="9">
        <v>-0.52971092033218492</v>
      </c>
      <c r="I61" s="9">
        <v>-0.3497939007733929</v>
      </c>
    </row>
    <row r="62" spans="3:9" ht="13.8" x14ac:dyDescent="0.3">
      <c r="C62" s="36"/>
      <c r="D62" s="36"/>
      <c r="E62" s="9">
        <v>1.2247080302007038</v>
      </c>
      <c r="F62" s="9">
        <v>0.7946290966016879</v>
      </c>
      <c r="G62" s="9">
        <v>-0.27650312801356874</v>
      </c>
      <c r="H62" s="9">
        <v>7.8834195177829164E-2</v>
      </c>
      <c r="I62" s="9">
        <v>-0.21524746490257443</v>
      </c>
    </row>
    <row r="63" spans="3:9" ht="13.8" x14ac:dyDescent="0.3">
      <c r="C63" s="36"/>
      <c r="D63" s="36"/>
      <c r="E63" s="9">
        <v>1.7318398607325027</v>
      </c>
      <c r="F63" s="9">
        <v>-0.56413870672615773</v>
      </c>
      <c r="G63" s="9">
        <v>0.63063433644943723</v>
      </c>
      <c r="H63" s="9">
        <v>-0.17435642518746061</v>
      </c>
      <c r="I63" s="9">
        <v>0.64281130858923918</v>
      </c>
    </row>
    <row r="64" spans="3:9" ht="13.8" x14ac:dyDescent="0.3">
      <c r="C64" s="36"/>
      <c r="D64" s="36"/>
      <c r="E64" s="9">
        <v>2.6916265546724785</v>
      </c>
      <c r="F64" s="9">
        <v>1.0835586103334747</v>
      </c>
      <c r="G64" s="9">
        <v>0.60762985979342443</v>
      </c>
      <c r="H64" s="9">
        <v>3.4456951594685674</v>
      </c>
      <c r="I64" s="9">
        <v>1.3058910611653252</v>
      </c>
    </row>
    <row r="65" spans="3:9" ht="13.8" x14ac:dyDescent="0.3">
      <c r="C65" s="37"/>
      <c r="D65" s="37"/>
      <c r="E65" s="9">
        <v>-0.70247994972927452</v>
      </c>
      <c r="F65" s="9">
        <v>-0.11795861943458796</v>
      </c>
      <c r="G65" s="9">
        <v>-1.5487733039402913</v>
      </c>
      <c r="H65" s="9">
        <v>-0.4691110741833443</v>
      </c>
      <c r="I65" s="9">
        <v>1.8509131416969818E-2</v>
      </c>
    </row>
    <row r="66" spans="3:9" ht="13.8" x14ac:dyDescent="0.3">
      <c r="C66" s="35">
        <v>4</v>
      </c>
      <c r="D66" s="35">
        <v>429.66746161153674</v>
      </c>
      <c r="E66" s="9">
        <v>-0.95484928624445531</v>
      </c>
      <c r="F66" s="9">
        <v>-0.18824199357719401</v>
      </c>
      <c r="G66" s="9">
        <v>0.42587095341349351</v>
      </c>
      <c r="H66" s="9">
        <v>-0.52221445331048622</v>
      </c>
      <c r="I66" s="9">
        <v>-6.0053229141412021E-2</v>
      </c>
    </row>
    <row r="67" spans="3:9" ht="13.8" x14ac:dyDescent="0.3">
      <c r="C67" s="36"/>
      <c r="D67" s="36"/>
      <c r="E67" s="9">
        <v>3.7223277987634876E-2</v>
      </c>
      <c r="F67" s="9">
        <v>1.4356032657948055</v>
      </c>
      <c r="G67" s="9">
        <v>-2.0795235769752747</v>
      </c>
      <c r="H67" s="9">
        <v>-0.31660239758270908</v>
      </c>
      <c r="I67" s="9">
        <v>-0.18645805286034692</v>
      </c>
    </row>
    <row r="68" spans="3:9" ht="13.8" x14ac:dyDescent="0.3">
      <c r="C68" s="36"/>
      <c r="D68" s="36"/>
      <c r="E68" s="9">
        <v>-1.4334807865318673</v>
      </c>
      <c r="F68" s="9">
        <v>-2.1840279319871159</v>
      </c>
      <c r="G68" s="9">
        <v>0.84781395486151778</v>
      </c>
      <c r="H68" s="9">
        <v>-0.48561708941102588</v>
      </c>
      <c r="I68" s="9">
        <v>1.4712413285798682</v>
      </c>
    </row>
    <row r="69" spans="3:9" ht="13.8" x14ac:dyDescent="0.3">
      <c r="C69" s="36"/>
      <c r="D69" s="36"/>
      <c r="E69" s="9">
        <v>1.2425044196204813</v>
      </c>
      <c r="F69" s="9">
        <v>-0.41982366761096312</v>
      </c>
      <c r="G69" s="9">
        <v>0.67026803241162292</v>
      </c>
      <c r="H69" s="9">
        <v>-0.31326422286058075</v>
      </c>
      <c r="I69" s="9">
        <v>-0.6079753335485879</v>
      </c>
    </row>
    <row r="70" spans="3:9" ht="13.8" x14ac:dyDescent="0.3">
      <c r="C70" s="36"/>
      <c r="D70" s="36"/>
      <c r="E70" s="9">
        <v>0.95602171072117947</v>
      </c>
      <c r="F70" s="9">
        <v>-2.1840279319871159</v>
      </c>
      <c r="G70" s="9">
        <v>0.84781395486151778</v>
      </c>
      <c r="H70" s="9">
        <v>-0.18758911932460484</v>
      </c>
      <c r="I70" s="9">
        <v>-0.93078605866347741</v>
      </c>
    </row>
    <row r="71" spans="3:9" ht="13.8" x14ac:dyDescent="0.3">
      <c r="C71" s="36"/>
      <c r="D71" s="36"/>
      <c r="E71" s="9">
        <v>-0.12812214938438016</v>
      </c>
      <c r="F71" s="9">
        <v>-1.0367299162219243</v>
      </c>
      <c r="G71" s="9">
        <v>-0.3102808970875322</v>
      </c>
      <c r="H71" s="9">
        <v>-4.2522779942923028E-2</v>
      </c>
      <c r="I71" s="9">
        <v>-1.0179936362491171</v>
      </c>
    </row>
    <row r="72" spans="3:9" ht="13.8" x14ac:dyDescent="0.3">
      <c r="C72" s="36"/>
      <c r="D72" s="36"/>
      <c r="E72" s="9">
        <v>1.2425044196204813</v>
      </c>
      <c r="F72" s="9">
        <v>-0.41982366761096312</v>
      </c>
      <c r="G72" s="9">
        <v>0.67026803241162292</v>
      </c>
      <c r="H72" s="9">
        <v>-0.31326422286058075</v>
      </c>
      <c r="I72" s="9">
        <v>-0.6079753335485879</v>
      </c>
    </row>
    <row r="73" spans="3:9" ht="13.8" x14ac:dyDescent="0.3">
      <c r="C73" s="36"/>
      <c r="D73" s="36"/>
      <c r="E73" s="9">
        <v>-0.12812214938438016</v>
      </c>
      <c r="F73" s="9">
        <v>-3.3880113458152903</v>
      </c>
      <c r="G73" s="9">
        <v>-4.2613344257289612</v>
      </c>
      <c r="H73" s="9">
        <v>-0.44533532431527428</v>
      </c>
      <c r="I73" s="9">
        <v>-0.56474924841229879</v>
      </c>
    </row>
    <row r="74" spans="3:9" ht="13.8" x14ac:dyDescent="0.3">
      <c r="C74" s="36"/>
      <c r="D74" s="36"/>
      <c r="E74" s="9">
        <v>-0.33258482391624822</v>
      </c>
      <c r="F74" s="9">
        <v>-1.643562497075256</v>
      </c>
      <c r="G74" s="9">
        <v>0.76843008716550254</v>
      </c>
      <c r="H74" s="9">
        <v>-0.49026816717898442</v>
      </c>
      <c r="I74" s="9">
        <v>2.6380098906760927</v>
      </c>
    </row>
    <row r="75" spans="3:9" ht="13.8" x14ac:dyDescent="0.3">
      <c r="C75" s="37"/>
      <c r="D75" s="37"/>
      <c r="E75" s="9">
        <v>-1.564016650246616</v>
      </c>
      <c r="F75" s="9">
        <v>1.0419307383800689</v>
      </c>
      <c r="G75" s="9">
        <v>1.4593619763565604</v>
      </c>
      <c r="H75" s="9">
        <v>-0.44789780875089308</v>
      </c>
      <c r="I75" s="9">
        <v>7.7766638419339021E-2</v>
      </c>
    </row>
    <row r="76" spans="3:9" ht="13.8" x14ac:dyDescent="0.3">
      <c r="C76" s="35">
        <v>5</v>
      </c>
      <c r="D76" s="35">
        <v>358.45972743633865</v>
      </c>
      <c r="E76" s="9">
        <v>-0.97851978953139651</v>
      </c>
      <c r="F76" s="9">
        <v>9.9035673913092204E-2</v>
      </c>
      <c r="G76" s="9">
        <v>-1.993385479207858</v>
      </c>
      <c r="H76" s="9">
        <v>-0.51785853616504418</v>
      </c>
      <c r="I76" s="9">
        <v>0.2583929203869007</v>
      </c>
    </row>
    <row r="77" spans="3:9" ht="13.8" x14ac:dyDescent="0.3">
      <c r="C77" s="36"/>
      <c r="D77" s="36"/>
      <c r="E77" s="9">
        <v>-0.97225406807308856</v>
      </c>
      <c r="F77" s="9">
        <v>-0.84604732932334836</v>
      </c>
      <c r="G77" s="9">
        <v>-2.5384893724259423E-4</v>
      </c>
      <c r="H77" s="9">
        <v>-0.5228558404071656</v>
      </c>
      <c r="I77" s="9">
        <v>-1.3126864224889447</v>
      </c>
    </row>
    <row r="78" spans="3:9" ht="13.8" x14ac:dyDescent="0.3">
      <c r="C78" s="36"/>
      <c r="D78" s="36"/>
      <c r="E78" s="9">
        <v>0.96076451376948202</v>
      </c>
      <c r="F78" s="9">
        <v>1.1747755362218608</v>
      </c>
      <c r="G78" s="9">
        <v>0.55621682643548542</v>
      </c>
      <c r="H78" s="9">
        <v>-0.39294073920898509</v>
      </c>
      <c r="I78" s="9">
        <v>1.745538117367039</v>
      </c>
    </row>
    <row r="79" spans="3:9" ht="13.8" x14ac:dyDescent="0.3">
      <c r="C79" s="36"/>
      <c r="D79" s="36"/>
      <c r="E79" s="9">
        <v>-0.99401004535887993</v>
      </c>
      <c r="F79" s="9">
        <v>1.0834298847541706</v>
      </c>
      <c r="G79" s="9">
        <v>0.48088852638058827</v>
      </c>
      <c r="H79" s="9">
        <v>-0.45385464034545131</v>
      </c>
      <c r="I79" s="9">
        <v>-0.17386793097599085</v>
      </c>
    </row>
    <row r="80" spans="3:9" ht="13.8" x14ac:dyDescent="0.3">
      <c r="C80" s="36"/>
      <c r="D80" s="36"/>
      <c r="E80" s="9">
        <v>-2.0212502046854559E-2</v>
      </c>
      <c r="F80" s="9">
        <v>0.40781863276061997</v>
      </c>
      <c r="G80" s="9">
        <v>-0.82727099403267701</v>
      </c>
      <c r="H80" s="9">
        <v>-0.5262844016867082</v>
      </c>
      <c r="I80" s="9">
        <v>-1.9090385290779437</v>
      </c>
    </row>
    <row r="81" spans="3:9" ht="13.8" x14ac:dyDescent="0.3">
      <c r="C81" s="36"/>
      <c r="D81" s="36"/>
      <c r="E81" s="9">
        <v>-0.64956941297022974</v>
      </c>
      <c r="F81" s="9">
        <v>0.31865141417346071</v>
      </c>
      <c r="G81" s="9">
        <v>0.69613466063022988</v>
      </c>
      <c r="H81" s="9">
        <v>-0.51238938345370955</v>
      </c>
      <c r="I81" s="9">
        <v>-1.1072156333362537</v>
      </c>
    </row>
    <row r="82" spans="3:9" ht="13.8" x14ac:dyDescent="0.3">
      <c r="C82" s="36"/>
      <c r="D82" s="36"/>
      <c r="E82" s="9">
        <v>0.74646813750443619</v>
      </c>
      <c r="F82" s="9">
        <v>-0.64881122416272541</v>
      </c>
      <c r="G82" s="9">
        <v>0.39826128267196526</v>
      </c>
      <c r="H82" s="9">
        <v>-0.38821765859020507</v>
      </c>
      <c r="I82" s="9">
        <v>-0.80429730079864681</v>
      </c>
    </row>
    <row r="83" spans="3:9" ht="13.8" x14ac:dyDescent="0.3">
      <c r="C83" s="36"/>
      <c r="D83" s="36"/>
      <c r="E83" s="9">
        <v>-0.97573502443881521</v>
      </c>
      <c r="F83" s="9">
        <v>0.86011417526589728</v>
      </c>
      <c r="G83" s="9">
        <v>0.76923258953825935</v>
      </c>
      <c r="H83" s="9">
        <v>-0.53616564398029598</v>
      </c>
      <c r="I83" s="9">
        <v>5.8545719009222098E-2</v>
      </c>
    </row>
    <row r="84" spans="3:9" ht="13.8" x14ac:dyDescent="0.3">
      <c r="C84" s="36"/>
      <c r="D84" s="36"/>
      <c r="E84" s="9">
        <v>-0.99401004535887993</v>
      </c>
      <c r="F84" s="9">
        <v>1.0834298847541706</v>
      </c>
      <c r="G84" s="9">
        <v>0.48088852638058827</v>
      </c>
      <c r="H84" s="9">
        <v>-0.45385464034545131</v>
      </c>
      <c r="I84" s="9">
        <v>-0.17386793097599085</v>
      </c>
    </row>
    <row r="85" spans="3:9" ht="13.8" x14ac:dyDescent="0.3">
      <c r="C85" s="37"/>
      <c r="D85" s="37"/>
      <c r="E85" s="9">
        <v>1.2118284916475155</v>
      </c>
      <c r="F85" s="9">
        <v>0.9647250967005474</v>
      </c>
      <c r="G85" s="9">
        <v>0.43466586356839515</v>
      </c>
      <c r="H85" s="9">
        <v>2.6413293546254661</v>
      </c>
      <c r="I85" s="9">
        <v>-1.271894427583631</v>
      </c>
    </row>
    <row r="86" spans="3:9" ht="13.8" x14ac:dyDescent="0.3">
      <c r="C86" s="35">
        <v>6</v>
      </c>
      <c r="D86" s="35">
        <v>343.19618717417501</v>
      </c>
      <c r="E86" s="9">
        <v>1.2118284916475155</v>
      </c>
      <c r="F86" s="9">
        <v>0.9647250967005474</v>
      </c>
      <c r="G86" s="9">
        <v>0.43466586356839515</v>
      </c>
      <c r="H86" s="9">
        <v>2.6413293546254661</v>
      </c>
      <c r="I86" s="9">
        <v>-1.271894427583631</v>
      </c>
    </row>
    <row r="87" spans="3:9" ht="13.8" x14ac:dyDescent="0.3">
      <c r="C87" s="36"/>
      <c r="D87" s="36"/>
      <c r="E87" s="9">
        <v>-0.85042059527265634</v>
      </c>
      <c r="F87" s="9">
        <v>0.52172908612290181</v>
      </c>
      <c r="G87" s="9">
        <v>-1.8500321897402974</v>
      </c>
      <c r="H87" s="9">
        <v>-0.4349766163087922</v>
      </c>
      <c r="I87" s="9">
        <v>-0.76828955220938844</v>
      </c>
    </row>
    <row r="88" spans="3:9" ht="13.8" x14ac:dyDescent="0.3">
      <c r="C88" s="36"/>
      <c r="D88" s="36"/>
      <c r="E88" s="9">
        <v>-0.82688062784943006</v>
      </c>
      <c r="F88" s="9">
        <v>-0.16308267812189231</v>
      </c>
      <c r="G88" s="9">
        <v>0.93623701113216784</v>
      </c>
      <c r="H88" s="9">
        <v>2.3797593386635105</v>
      </c>
      <c r="I88" s="9">
        <v>-0.98458784618262563</v>
      </c>
    </row>
    <row r="89" spans="3:9" ht="13.8" x14ac:dyDescent="0.3">
      <c r="C89" s="36"/>
      <c r="D89" s="36"/>
      <c r="E89" s="9">
        <v>-6.2854217527005804E-2</v>
      </c>
      <c r="F89" s="9">
        <v>-0.98121948563895733</v>
      </c>
      <c r="G89" s="9">
        <v>-0.94174409203931897</v>
      </c>
      <c r="H89" s="9">
        <v>-0.46586226470159725</v>
      </c>
      <c r="I89" s="9">
        <v>-0.37917085183689042</v>
      </c>
    </row>
    <row r="90" spans="3:9" ht="13.8" x14ac:dyDescent="0.3">
      <c r="C90" s="36"/>
      <c r="D90" s="36"/>
      <c r="E90" s="9">
        <v>0.76652714856193593</v>
      </c>
      <c r="F90" s="9">
        <v>-0.78997288266367593</v>
      </c>
      <c r="G90" s="9">
        <v>-1.6717285947840597</v>
      </c>
      <c r="H90" s="9">
        <v>-0.48615123821924777</v>
      </c>
      <c r="I90" s="9">
        <v>0.34795065405762016</v>
      </c>
    </row>
    <row r="91" spans="3:9" ht="13.8" x14ac:dyDescent="0.3">
      <c r="C91" s="36"/>
      <c r="D91" s="36"/>
      <c r="E91" s="9">
        <v>1.5014440612759712</v>
      </c>
      <c r="F91" s="9">
        <v>-0.83394752094747182</v>
      </c>
      <c r="G91" s="9">
        <v>0.48825543129298732</v>
      </c>
      <c r="H91" s="9">
        <v>-0.31423294206631386</v>
      </c>
      <c r="I91" s="9">
        <v>-0.14172115309793504</v>
      </c>
    </row>
    <row r="92" spans="3:9" ht="13.8" x14ac:dyDescent="0.3">
      <c r="C92" s="36"/>
      <c r="D92" s="36"/>
      <c r="E92" s="9">
        <v>-0.51838086993690724</v>
      </c>
      <c r="F92" s="9">
        <v>-4.6181233295944681E-3</v>
      </c>
      <c r="G92" s="9">
        <v>-1.853033948466795</v>
      </c>
      <c r="H92" s="9">
        <v>-0.49018441918228428</v>
      </c>
      <c r="I92" s="9">
        <v>-0.43448345398216137</v>
      </c>
    </row>
    <row r="93" spans="3:9" ht="13.8" x14ac:dyDescent="0.3">
      <c r="C93" s="36"/>
      <c r="D93" s="36"/>
      <c r="E93" s="9">
        <v>-1.0413075399781906</v>
      </c>
      <c r="F93" s="9">
        <v>1.2052438906463681</v>
      </c>
      <c r="G93" s="9">
        <v>0.94000933862794878</v>
      </c>
      <c r="H93" s="9">
        <v>-0.30251843569861853</v>
      </c>
      <c r="I93" s="9">
        <v>0.14289953563440774</v>
      </c>
    </row>
    <row r="94" spans="3:9" ht="13.8" x14ac:dyDescent="0.3">
      <c r="C94" s="36"/>
      <c r="D94" s="36"/>
      <c r="E94" s="9">
        <v>3.5047680259055733E-2</v>
      </c>
      <c r="F94" s="9">
        <v>0.63827326483774405</v>
      </c>
      <c r="G94" s="9">
        <v>-0.86078258151016607</v>
      </c>
      <c r="H94" s="9">
        <v>-0.15453521487089159</v>
      </c>
      <c r="I94" s="9">
        <v>0.42760415851264622</v>
      </c>
    </row>
    <row r="95" spans="3:9" ht="13.8" x14ac:dyDescent="0.3">
      <c r="C95" s="37"/>
      <c r="D95" s="37"/>
      <c r="E95" s="9">
        <v>-0.55915157137048044</v>
      </c>
      <c r="F95" s="9">
        <v>-0.33493786179145579</v>
      </c>
      <c r="G95" s="9">
        <v>-0.95377671476860437</v>
      </c>
      <c r="H95" s="9">
        <v>-0.37689380598760508</v>
      </c>
      <c r="I95" s="9">
        <v>0.15271983070420547</v>
      </c>
    </row>
    <row r="96" spans="3:9" ht="13.8" x14ac:dyDescent="0.3">
      <c r="C96" s="35">
        <v>7</v>
      </c>
      <c r="D96" s="35">
        <v>376.8693047909855</v>
      </c>
      <c r="E96" s="9">
        <v>-0.97573502443881521</v>
      </c>
      <c r="F96" s="9">
        <v>0.86011417526589728</v>
      </c>
      <c r="G96" s="9">
        <v>0.76923258953825935</v>
      </c>
      <c r="H96" s="9">
        <v>-0.53616564398029598</v>
      </c>
      <c r="I96" s="9">
        <v>5.8545719009222098E-2</v>
      </c>
    </row>
    <row r="97" spans="3:9" ht="13.8" x14ac:dyDescent="0.3">
      <c r="C97" s="36"/>
      <c r="D97" s="36"/>
      <c r="E97" s="9">
        <v>4.5925668901951454E-2</v>
      </c>
      <c r="F97" s="9">
        <v>0.43413053724907641</v>
      </c>
      <c r="G97" s="9">
        <v>1.0713532732268738</v>
      </c>
      <c r="H97" s="9">
        <v>-0.15084366445536981</v>
      </c>
      <c r="I97" s="9">
        <v>0.87480528784497358</v>
      </c>
    </row>
    <row r="98" spans="3:9" ht="13.8" x14ac:dyDescent="0.3">
      <c r="C98" s="36"/>
      <c r="D98" s="36"/>
      <c r="E98" s="9">
        <v>-1.3464568773887016</v>
      </c>
      <c r="F98" s="9">
        <v>3.3623869809409179E-2</v>
      </c>
      <c r="G98" s="9">
        <v>0.4226878281954744</v>
      </c>
      <c r="H98" s="9">
        <v>-0.4967606795573139</v>
      </c>
      <c r="I98" s="9">
        <v>-0.51380122185360455</v>
      </c>
    </row>
    <row r="99" spans="3:9" ht="13.8" x14ac:dyDescent="0.3">
      <c r="C99" s="36"/>
      <c r="D99" s="36"/>
      <c r="E99" s="9">
        <v>0.6379493228029085</v>
      </c>
      <c r="F99" s="9">
        <v>0.24533645361856674</v>
      </c>
      <c r="G99" s="9">
        <v>0.55791312853451913</v>
      </c>
      <c r="H99" s="9">
        <v>-8.7463282684380125E-2</v>
      </c>
      <c r="I99" s="9">
        <v>5.751141240822339E-3</v>
      </c>
    </row>
    <row r="100" spans="3:9" ht="13.8" x14ac:dyDescent="0.3">
      <c r="C100" s="36"/>
      <c r="D100" s="36"/>
      <c r="E100" s="9">
        <v>0.41055584821181618</v>
      </c>
      <c r="F100" s="9">
        <v>-0.33633403922852284</v>
      </c>
      <c r="G100" s="9">
        <v>0.17938181398268555</v>
      </c>
      <c r="H100" s="9">
        <v>-0.45557862349703543</v>
      </c>
      <c r="I100" s="9">
        <v>-0.37203644943575531</v>
      </c>
    </row>
    <row r="101" spans="3:9" ht="13.8" x14ac:dyDescent="0.3">
      <c r="C101" s="36"/>
      <c r="D101" s="36"/>
      <c r="E101" s="9">
        <v>-1.6075286048181989</v>
      </c>
      <c r="F101" s="9">
        <v>1.9657084700055698</v>
      </c>
      <c r="G101" s="9">
        <v>-1.6622490909461491</v>
      </c>
      <c r="H101" s="9">
        <v>-0.45713970658186737</v>
      </c>
      <c r="I101" s="9">
        <v>-1.2460427106477532</v>
      </c>
    </row>
    <row r="102" spans="3:9" ht="13.8" x14ac:dyDescent="0.3">
      <c r="C102" s="36"/>
      <c r="D102" s="36"/>
      <c r="E102" s="9">
        <v>0.74646813750443619</v>
      </c>
      <c r="F102" s="9">
        <v>-0.64881122416272541</v>
      </c>
      <c r="G102" s="9">
        <v>0.39826128267196526</v>
      </c>
      <c r="H102" s="9">
        <v>-0.38821765859020507</v>
      </c>
      <c r="I102" s="9">
        <v>-0.80429730079864681</v>
      </c>
    </row>
    <row r="103" spans="3:9" ht="13.8" x14ac:dyDescent="0.3">
      <c r="C103" s="36"/>
      <c r="D103" s="36"/>
      <c r="E103" s="9">
        <v>-0.85042059527265634</v>
      </c>
      <c r="F103" s="9">
        <v>0.52172908612290181</v>
      </c>
      <c r="G103" s="9">
        <v>-1.8500321897402974</v>
      </c>
      <c r="H103" s="9">
        <v>-0.4349766163087922</v>
      </c>
      <c r="I103" s="9">
        <v>-0.76828955220938844</v>
      </c>
    </row>
    <row r="104" spans="3:9" ht="13.8" x14ac:dyDescent="0.3">
      <c r="C104" s="36"/>
      <c r="D104" s="36"/>
      <c r="E104" s="9">
        <v>-0.82431342252970663</v>
      </c>
      <c r="F104" s="9">
        <v>0.42929600056912032</v>
      </c>
      <c r="G104" s="9">
        <v>1.1008135235833632</v>
      </c>
      <c r="H104" s="9">
        <v>-0.50934075211041652</v>
      </c>
      <c r="I104" s="9">
        <v>-1.8953572632969433</v>
      </c>
    </row>
    <row r="105" spans="3:9" ht="13.8" x14ac:dyDescent="0.3">
      <c r="C105" s="37"/>
      <c r="D105" s="37"/>
      <c r="E105" s="9">
        <v>0.76652714856193593</v>
      </c>
      <c r="F105" s="9">
        <v>-0.78997288266367593</v>
      </c>
      <c r="G105" s="9">
        <v>-1.6717285947840597</v>
      </c>
      <c r="H105" s="9">
        <v>-0.48615123821924777</v>
      </c>
      <c r="I105" s="9">
        <v>0.34795065405762016</v>
      </c>
    </row>
    <row r="106" spans="3:9" ht="13.8" x14ac:dyDescent="0.3">
      <c r="C106" s="35">
        <v>8</v>
      </c>
      <c r="D106" s="35">
        <v>380.67897937377029</v>
      </c>
      <c r="E106" s="9">
        <v>-1.637986973018307</v>
      </c>
      <c r="F106" s="9">
        <v>-0.31812432074081803</v>
      </c>
      <c r="G106" s="9">
        <v>0.80525840241571356</v>
      </c>
      <c r="H106" s="9">
        <v>-0.48322925018803797</v>
      </c>
      <c r="I106" s="9">
        <v>-0.15783650910991079</v>
      </c>
    </row>
    <row r="107" spans="3:9" ht="13.8" x14ac:dyDescent="0.3">
      <c r="C107" s="36"/>
      <c r="D107" s="36"/>
      <c r="E107" s="9">
        <v>-0.3163548648610478</v>
      </c>
      <c r="F107" s="9">
        <v>1.7297412145045874</v>
      </c>
      <c r="G107" s="9">
        <v>-2.0484308917266985</v>
      </c>
      <c r="H107" s="9">
        <v>-0.34481474864182254</v>
      </c>
      <c r="I107" s="9">
        <v>-0.18301675287862293</v>
      </c>
    </row>
    <row r="108" spans="3:9" ht="13.8" x14ac:dyDescent="0.3">
      <c r="C108" s="36"/>
      <c r="D108" s="36"/>
      <c r="E108" s="9">
        <v>2.1542974276680011</v>
      </c>
      <c r="F108" s="9">
        <v>-0.16424774363426992</v>
      </c>
      <c r="G108" s="9">
        <v>0.59292900708503071</v>
      </c>
      <c r="H108" s="9">
        <v>-0.12198124510479706</v>
      </c>
      <c r="I108" s="9">
        <v>0.25486768625928097</v>
      </c>
    </row>
    <row r="109" spans="3:9" ht="13.8" x14ac:dyDescent="0.3">
      <c r="C109" s="36"/>
      <c r="D109" s="36"/>
      <c r="E109" s="9">
        <v>-0.99836124081603828</v>
      </c>
      <c r="F109" s="9">
        <v>-1.3711732300872772</v>
      </c>
      <c r="G109" s="9">
        <v>-0.36117303059736</v>
      </c>
      <c r="H109" s="9">
        <v>-0.49405623205411797</v>
      </c>
      <c r="I109" s="9">
        <v>0.58162331623126873</v>
      </c>
    </row>
    <row r="110" spans="3:9" ht="13.8" x14ac:dyDescent="0.3">
      <c r="C110" s="36"/>
      <c r="D110" s="36"/>
      <c r="E110" s="9">
        <v>-9.3095025954255922E-2</v>
      </c>
      <c r="F110" s="9">
        <v>1.6155913315648007</v>
      </c>
      <c r="G110" s="9">
        <v>-4.3051973947893091E-2</v>
      </c>
      <c r="H110" s="9">
        <v>0.72314634383953225</v>
      </c>
      <c r="I110" s="9">
        <v>2.1318869909249787</v>
      </c>
    </row>
    <row r="111" spans="3:9" ht="13.8" x14ac:dyDescent="0.3">
      <c r="C111" s="36"/>
      <c r="D111" s="36"/>
      <c r="E111" s="9">
        <v>1.2425044196204813</v>
      </c>
      <c r="F111" s="9">
        <v>-0.41982366761096312</v>
      </c>
      <c r="G111" s="9">
        <v>0.67026803241162292</v>
      </c>
      <c r="H111" s="9">
        <v>-0.31326422286058075</v>
      </c>
      <c r="I111" s="9">
        <v>-0.6079753335485879</v>
      </c>
    </row>
    <row r="112" spans="3:9" ht="13.8" x14ac:dyDescent="0.3">
      <c r="C112" s="36"/>
      <c r="D112" s="36"/>
      <c r="E112" s="9">
        <v>-0.56324169510020927</v>
      </c>
      <c r="F112" s="9">
        <v>0.99061953423335314</v>
      </c>
      <c r="G112" s="9">
        <v>1.3905603453312176</v>
      </c>
      <c r="H112" s="9">
        <v>-0.39569420992976162</v>
      </c>
      <c r="I112" s="9">
        <v>-0.10823142888554789</v>
      </c>
    </row>
    <row r="113" spans="2:9" ht="13.8" x14ac:dyDescent="0.3">
      <c r="C113" s="36"/>
      <c r="D113" s="36"/>
      <c r="E113" s="9">
        <v>-0.99836124081603828</v>
      </c>
      <c r="F113" s="9">
        <v>0.84691148573441388</v>
      </c>
      <c r="G113" s="9">
        <v>0.75838253365042052</v>
      </c>
      <c r="H113" s="9">
        <v>-0.46760309958422469</v>
      </c>
      <c r="I113" s="9">
        <v>2.6231072839374869E-2</v>
      </c>
    </row>
    <row r="114" spans="2:9" ht="13.8" x14ac:dyDescent="0.3">
      <c r="C114" s="36"/>
      <c r="D114" s="36"/>
      <c r="E114" s="9">
        <v>0.76757143547165396</v>
      </c>
      <c r="F114" s="9">
        <v>0.96134852573572593</v>
      </c>
      <c r="G114" s="9">
        <v>7.5110888178028148E-2</v>
      </c>
      <c r="H114" s="9">
        <v>-2.2010648653577547E-2</v>
      </c>
      <c r="I114" s="9">
        <v>0.22263697423532947</v>
      </c>
    </row>
    <row r="115" spans="2:9" ht="13.8" x14ac:dyDescent="0.3">
      <c r="C115" s="37"/>
      <c r="D115" s="37"/>
      <c r="E115" s="9">
        <v>1.1881144764060028</v>
      </c>
      <c r="F115" s="9">
        <v>-0.54751607561159477</v>
      </c>
      <c r="G115" s="9">
        <v>0.80172202876781884</v>
      </c>
      <c r="H115" s="9">
        <v>-0.30273955083624765</v>
      </c>
      <c r="I115" s="9">
        <v>0.29910098114631861</v>
      </c>
    </row>
    <row r="116" spans="2:9" ht="13.8" x14ac:dyDescent="0.3">
      <c r="C116" s="35">
        <v>9</v>
      </c>
      <c r="D116" s="35">
        <v>360.40127985406599</v>
      </c>
      <c r="E116" s="9">
        <v>0.52673276691794257</v>
      </c>
      <c r="F116" s="9">
        <v>0.71993003901024666</v>
      </c>
      <c r="G116" s="9">
        <v>0.86379051408815599</v>
      </c>
      <c r="H116" s="9">
        <v>0.73544963947671116</v>
      </c>
      <c r="I116" s="9">
        <v>0.13500972592021127</v>
      </c>
    </row>
    <row r="117" spans="2:9" ht="13.8" x14ac:dyDescent="0.3">
      <c r="C117" s="36"/>
      <c r="D117" s="36"/>
      <c r="E117" s="9">
        <v>-0.12812214938438016</v>
      </c>
      <c r="F117" s="9">
        <v>-1.0367299162219243</v>
      </c>
      <c r="G117" s="9">
        <v>-0.3102808970875322</v>
      </c>
      <c r="H117" s="9">
        <v>-4.2522779942923028E-2</v>
      </c>
      <c r="I117" s="9">
        <v>-1.0179936362491171</v>
      </c>
    </row>
    <row r="118" spans="2:9" ht="13.8" x14ac:dyDescent="0.3">
      <c r="C118" s="36"/>
      <c r="D118" s="36"/>
      <c r="E118" s="9">
        <v>-0.53513297244696667</v>
      </c>
      <c r="F118" s="9">
        <v>-1.2132819992212649</v>
      </c>
      <c r="G118" s="9">
        <v>0.31025718436141481</v>
      </c>
      <c r="H118" s="9">
        <v>-0.41041802693498214</v>
      </c>
      <c r="I118" s="9">
        <v>-1.0398165141820008</v>
      </c>
    </row>
    <row r="119" spans="2:9" ht="13.8" x14ac:dyDescent="0.3">
      <c r="C119" s="36"/>
      <c r="D119" s="36"/>
      <c r="E119" s="9">
        <v>1.7232244937273293</v>
      </c>
      <c r="F119" s="9">
        <v>-1.4119748818609039</v>
      </c>
      <c r="G119" s="9">
        <v>0.702786812345229</v>
      </c>
      <c r="H119" s="9">
        <v>0.10627494121856479</v>
      </c>
      <c r="I119" s="9">
        <v>1.88277044590652</v>
      </c>
    </row>
    <row r="120" spans="2:9" ht="13.8" x14ac:dyDescent="0.3">
      <c r="C120" s="36"/>
      <c r="D120" s="36"/>
      <c r="E120" s="9">
        <v>-0.99836124081603828</v>
      </c>
      <c r="F120" s="9">
        <v>0.84691148573441388</v>
      </c>
      <c r="G120" s="9">
        <v>0.75838253365042052</v>
      </c>
      <c r="H120" s="9">
        <v>-0.46760309958422469</v>
      </c>
      <c r="I120" s="9">
        <v>2.6231072839374869E-2</v>
      </c>
    </row>
    <row r="121" spans="2:9" ht="13.8" x14ac:dyDescent="0.3">
      <c r="C121" s="36"/>
      <c r="D121" s="36"/>
      <c r="E121" s="9">
        <v>0.52455716918936346</v>
      </c>
      <c r="F121" s="9">
        <v>-1.4548504017367954</v>
      </c>
      <c r="G121" s="9">
        <v>-0.40049721624895834</v>
      </c>
      <c r="H121" s="9">
        <v>-0.5134362334124617</v>
      </c>
      <c r="I121" s="9">
        <v>0.31983271518255829</v>
      </c>
    </row>
    <row r="122" spans="2:9" ht="13.8" x14ac:dyDescent="0.3">
      <c r="C122" s="36"/>
      <c r="D122" s="36"/>
      <c r="E122" s="9">
        <v>-0.82688062784943006</v>
      </c>
      <c r="F122" s="9">
        <v>-0.16308267812189231</v>
      </c>
      <c r="G122" s="9">
        <v>0.93623701113216784</v>
      </c>
      <c r="H122" s="9">
        <v>2.3797593386635105</v>
      </c>
      <c r="I122" s="9">
        <v>-0.98458784618262563</v>
      </c>
    </row>
    <row r="123" spans="2:9" ht="13.8" x14ac:dyDescent="0.3">
      <c r="C123" s="36"/>
      <c r="D123" s="36"/>
      <c r="E123" s="9">
        <v>-0.16023397185820834</v>
      </c>
      <c r="F123" s="9">
        <v>1.2351991251078336</v>
      </c>
      <c r="G123" s="9">
        <v>1.1253072797893964</v>
      </c>
      <c r="H123" s="9">
        <v>-8.8618392248622793E-2</v>
      </c>
      <c r="I123" s="9">
        <v>-0.53117559005401593</v>
      </c>
    </row>
    <row r="124" spans="2:9" ht="13.8" x14ac:dyDescent="0.3">
      <c r="C124" s="36"/>
      <c r="D124" s="36"/>
      <c r="E124" s="9">
        <v>-2.1343812865715715E-2</v>
      </c>
      <c r="F124" s="9">
        <v>0.72927611018577987</v>
      </c>
      <c r="G124" s="9">
        <v>1.2412326744121229</v>
      </c>
      <c r="H124" s="9">
        <v>-0.1984891253585393</v>
      </c>
      <c r="I124" s="9">
        <v>1.0737292136177994</v>
      </c>
    </row>
    <row r="125" spans="2:9" ht="13.8" x14ac:dyDescent="0.3">
      <c r="C125" s="37"/>
      <c r="D125" s="37"/>
      <c r="E125" s="9">
        <v>-0.91133733167287245</v>
      </c>
      <c r="F125" s="9">
        <v>-1.3932502610559827</v>
      </c>
      <c r="G125" s="9">
        <v>-0.18770021197681661</v>
      </c>
      <c r="H125" s="9">
        <v>-0.21662924783890725</v>
      </c>
      <c r="I125" s="9">
        <v>1.0628177746513574</v>
      </c>
    </row>
    <row r="126" spans="2:9" ht="13.8" x14ac:dyDescent="0.3">
      <c r="B126" s="22" t="s">
        <v>185</v>
      </c>
      <c r="C126" s="35">
        <v>10</v>
      </c>
      <c r="D126" s="35">
        <v>298.92817164294917</v>
      </c>
      <c r="E126" s="9">
        <v>1.2118284916475155</v>
      </c>
      <c r="F126" s="9">
        <v>0.9647250967005474</v>
      </c>
      <c r="G126" s="9">
        <v>0.43466586356839515</v>
      </c>
      <c r="H126" s="9">
        <v>2.6413293546254661</v>
      </c>
      <c r="I126" s="9">
        <v>-1.271894427583631</v>
      </c>
    </row>
    <row r="127" spans="2:9" ht="13.8" x14ac:dyDescent="0.3">
      <c r="C127" s="36"/>
      <c r="D127" s="36"/>
      <c r="E127" s="9">
        <v>-0.97851978953139651</v>
      </c>
      <c r="F127" s="9">
        <v>9.9035673913092204E-2</v>
      </c>
      <c r="G127" s="9">
        <v>-1.993385479207858</v>
      </c>
      <c r="H127" s="9">
        <v>-0.51785853616504418</v>
      </c>
      <c r="I127" s="9">
        <v>0.2583929203869007</v>
      </c>
    </row>
    <row r="128" spans="2:9" ht="13.8" x14ac:dyDescent="0.3">
      <c r="C128" s="36"/>
      <c r="D128" s="36"/>
      <c r="E128" s="9">
        <v>1.7318398607325027</v>
      </c>
      <c r="F128" s="9">
        <v>-0.56413870672615773</v>
      </c>
      <c r="G128" s="9">
        <v>0.63063433644943723</v>
      </c>
      <c r="H128" s="9">
        <v>-0.17435642518746061</v>
      </c>
      <c r="I128" s="9">
        <v>0.64281130858923918</v>
      </c>
    </row>
    <row r="129" spans="2:16" ht="13.8" x14ac:dyDescent="0.3">
      <c r="C129" s="36"/>
      <c r="D129" s="36"/>
      <c r="E129" s="9">
        <v>-1.3464568773887016</v>
      </c>
      <c r="F129" s="9">
        <v>3.3623869809409179E-2</v>
      </c>
      <c r="G129" s="9">
        <v>0.4226878281954744</v>
      </c>
      <c r="H129" s="9">
        <v>-0.4967606795573139</v>
      </c>
      <c r="I129" s="9">
        <v>-0.51380122185360455</v>
      </c>
    </row>
    <row r="130" spans="2:16" ht="13.8" x14ac:dyDescent="0.3">
      <c r="C130" s="36"/>
      <c r="D130" s="36"/>
      <c r="E130" s="9">
        <v>0.13294957804511726</v>
      </c>
      <c r="F130" s="9">
        <v>0.28138040798111502</v>
      </c>
      <c r="G130" s="9">
        <v>0.47045763315543493</v>
      </c>
      <c r="H130" s="9">
        <v>-0.1608791256209299</v>
      </c>
      <c r="I130" s="9">
        <v>-0.50398092678380679</v>
      </c>
    </row>
    <row r="131" spans="2:16" ht="13.8" x14ac:dyDescent="0.3">
      <c r="C131" s="36"/>
      <c r="D131" s="36"/>
      <c r="E131" s="9">
        <v>-9.3095025954255922E-2</v>
      </c>
      <c r="F131" s="9">
        <v>1.6155913315648007</v>
      </c>
      <c r="G131" s="9">
        <v>-4.3051973947893091E-2</v>
      </c>
      <c r="H131" s="9">
        <v>0.72314634383953225</v>
      </c>
      <c r="I131" s="9">
        <v>2.1318869909249787</v>
      </c>
    </row>
    <row r="132" spans="2:16" ht="13.8" x14ac:dyDescent="0.3">
      <c r="C132" s="36"/>
      <c r="D132" s="36"/>
      <c r="E132" s="9">
        <v>-0.93309330895866394</v>
      </c>
      <c r="F132" s="9">
        <v>-0.13898782418775757</v>
      </c>
      <c r="G132" s="9">
        <v>0.8442613414751049</v>
      </c>
      <c r="H132" s="9">
        <v>-1.4783298670055676E-2</v>
      </c>
      <c r="I132" s="9">
        <v>-1.6624400084363562</v>
      </c>
    </row>
    <row r="133" spans="2:16" ht="13.8" x14ac:dyDescent="0.3">
      <c r="C133" s="36"/>
      <c r="D133" s="36"/>
      <c r="E133" s="9">
        <v>-0.80690864070107349</v>
      </c>
      <c r="F133" s="9">
        <v>0.74297053143020308</v>
      </c>
      <c r="G133" s="9">
        <v>-0.84832683853485913</v>
      </c>
      <c r="H133" s="9">
        <v>-0.44221417946264335</v>
      </c>
      <c r="I133" s="9">
        <v>0.27635482760858199</v>
      </c>
    </row>
    <row r="134" spans="2:16" ht="13.8" x14ac:dyDescent="0.3">
      <c r="C134" s="36"/>
      <c r="D134" s="36"/>
      <c r="E134" s="9">
        <v>-0.91133733167287245</v>
      </c>
      <c r="F134" s="9">
        <v>-1.3932502610559827</v>
      </c>
      <c r="G134" s="9">
        <v>-0.18770021197681661</v>
      </c>
      <c r="H134" s="9">
        <v>-0.21662924783890725</v>
      </c>
      <c r="I134" s="9">
        <v>1.0628177746513574</v>
      </c>
    </row>
    <row r="135" spans="2:16" ht="13.8" x14ac:dyDescent="0.3">
      <c r="C135" s="37"/>
      <c r="D135" s="37"/>
      <c r="E135" s="9">
        <v>1.0031886694767753</v>
      </c>
      <c r="F135" s="9">
        <v>-0.14498841657685399</v>
      </c>
      <c r="G135" s="9">
        <v>-0.10370091506596518</v>
      </c>
      <c r="H135" s="9">
        <v>-0.15244764285558476</v>
      </c>
      <c r="I135" s="9">
        <v>-0.33225166428119013</v>
      </c>
    </row>
    <row r="137" spans="2:16" ht="18" x14ac:dyDescent="0.35">
      <c r="B137" s="20" t="s">
        <v>157</v>
      </c>
    </row>
    <row r="139" spans="2:16" ht="15.6" x14ac:dyDescent="0.3">
      <c r="C139" s="38" t="s">
        <v>186</v>
      </c>
      <c r="D139" s="39"/>
      <c r="E139" s="39"/>
      <c r="F139" s="39"/>
      <c r="G139" s="39"/>
      <c r="H139" s="40"/>
      <c r="K139" s="38" t="s">
        <v>187</v>
      </c>
      <c r="L139" s="39"/>
      <c r="M139" s="39"/>
      <c r="N139" s="39"/>
      <c r="O139" s="39"/>
      <c r="P139" s="40"/>
    </row>
    <row r="140" spans="2:16" ht="13.8" x14ac:dyDescent="0.3">
      <c r="C140" s="11" t="s">
        <v>188</v>
      </c>
      <c r="D140" s="11" t="s">
        <v>39</v>
      </c>
      <c r="E140" s="11" t="s">
        <v>129</v>
      </c>
      <c r="F140" s="11" t="s">
        <v>130</v>
      </c>
      <c r="G140" s="11" t="s">
        <v>131</v>
      </c>
      <c r="H140" s="11" t="s">
        <v>132</v>
      </c>
      <c r="K140" s="11" t="s">
        <v>188</v>
      </c>
      <c r="L140" s="11" t="s">
        <v>39</v>
      </c>
      <c r="M140" s="11" t="s">
        <v>129</v>
      </c>
      <c r="N140" s="11" t="s">
        <v>130</v>
      </c>
      <c r="O140" s="11" t="s">
        <v>131</v>
      </c>
      <c r="P140" s="11" t="s">
        <v>132</v>
      </c>
    </row>
    <row r="141" spans="2:16" ht="13.8" x14ac:dyDescent="0.3">
      <c r="C141" s="22" t="s">
        <v>189</v>
      </c>
      <c r="D141" s="42">
        <v>65049.333333333336</v>
      </c>
      <c r="E141" s="42">
        <v>39.573155499999999</v>
      </c>
      <c r="F141" s="42">
        <v>-89.54278166666667</v>
      </c>
      <c r="G141" s="42">
        <v>8047932.166666667</v>
      </c>
      <c r="H141" s="42">
        <v>22497.833333333332</v>
      </c>
      <c r="K141" s="22" t="s">
        <v>189</v>
      </c>
      <c r="L141" s="41">
        <v>0.52670375894822818</v>
      </c>
      <c r="M141" s="41">
        <v>0.54841776048001234</v>
      </c>
      <c r="N141" s="41">
        <v>0.2110567643658196</v>
      </c>
      <c r="O141" s="41">
        <v>3.5545574271182194</v>
      </c>
      <c r="P141" s="41">
        <v>-0.39110348957839675</v>
      </c>
    </row>
    <row r="142" spans="2:16" ht="13.8" x14ac:dyDescent="0.3">
      <c r="C142" s="22" t="s">
        <v>190</v>
      </c>
      <c r="D142" s="42">
        <v>47130.5</v>
      </c>
      <c r="E142" s="42">
        <v>33.2165021</v>
      </c>
      <c r="F142" s="42">
        <v>-118.2195942</v>
      </c>
      <c r="G142" s="42">
        <v>524008.5</v>
      </c>
      <c r="H142" s="42">
        <v>26608.9</v>
      </c>
      <c r="K142" s="22" t="s">
        <v>190</v>
      </c>
      <c r="L142" s="41">
        <v>-0.25297970302753731</v>
      </c>
      <c r="M142" s="41">
        <v>-0.71044976467404164</v>
      </c>
      <c r="N142" s="41">
        <v>-1.7456824670867279</v>
      </c>
      <c r="O142" s="41">
        <v>-0.28759827049381742</v>
      </c>
      <c r="P142" s="41">
        <v>-4.6044620191418514E-2</v>
      </c>
    </row>
    <row r="143" spans="2:16" ht="13.8" x14ac:dyDescent="0.3">
      <c r="C143" s="22" t="s">
        <v>191</v>
      </c>
      <c r="D143" s="42">
        <v>93812.916666666657</v>
      </c>
      <c r="E143" s="42">
        <v>33.220720749999998</v>
      </c>
      <c r="F143" s="42">
        <v>-93.160817083333328</v>
      </c>
      <c r="G143" s="42">
        <v>1478685.3333333335</v>
      </c>
      <c r="H143" s="42">
        <v>38433.75</v>
      </c>
      <c r="K143" s="22" t="s">
        <v>191</v>
      </c>
      <c r="L143" s="41">
        <v>1.7782634902641672</v>
      </c>
      <c r="M143" s="41">
        <v>-0.70961430595845543</v>
      </c>
      <c r="N143" s="41">
        <v>-3.5816971421493052E-2</v>
      </c>
      <c r="O143" s="41">
        <v>0.19991558491919603</v>
      </c>
      <c r="P143" s="41">
        <v>0.9464640649034336</v>
      </c>
    </row>
    <row r="144" spans="2:16" ht="13.8" x14ac:dyDescent="0.3">
      <c r="C144" s="22" t="s">
        <v>192</v>
      </c>
      <c r="D144" s="42">
        <v>28846.09523809524</v>
      </c>
      <c r="E144" s="42">
        <v>40.499223000000001</v>
      </c>
      <c r="F144" s="42">
        <v>-81.499540238095236</v>
      </c>
      <c r="G144" s="42">
        <v>331399.47619047621</v>
      </c>
      <c r="H144" s="42">
        <v>24199.285714285714</v>
      </c>
      <c r="K144" s="22" t="s">
        <v>192</v>
      </c>
      <c r="L144" s="41">
        <v>-1.0485698923959714</v>
      </c>
      <c r="M144" s="41">
        <v>0.73181556880641951</v>
      </c>
      <c r="N144" s="41">
        <v>0.75988087210220079</v>
      </c>
      <c r="O144" s="41">
        <v>-0.3859557088500617</v>
      </c>
      <c r="P144" s="41">
        <v>-0.24829353720094138</v>
      </c>
    </row>
    <row r="145" spans="3:26" ht="13.8" x14ac:dyDescent="0.3">
      <c r="C145" s="22" t="s">
        <v>193</v>
      </c>
      <c r="D145" s="42">
        <v>61101.705882352944</v>
      </c>
      <c r="E145" s="42">
        <v>38.942283411764706</v>
      </c>
      <c r="F145" s="42">
        <v>-84.597933941176478</v>
      </c>
      <c r="G145" s="42">
        <v>917130.5882352941</v>
      </c>
      <c r="H145" s="42">
        <v>30176.117647058825</v>
      </c>
      <c r="K145" s="22" t="s">
        <v>193</v>
      </c>
      <c r="L145" s="41">
        <v>0.35493477263563572</v>
      </c>
      <c r="M145" s="41">
        <v>0.42348026044177944</v>
      </c>
      <c r="N145" s="41">
        <v>0.54846447056673131</v>
      </c>
      <c r="O145" s="41">
        <v>-8.6847128126161355E-2</v>
      </c>
      <c r="P145" s="41">
        <v>0.25336674623855776</v>
      </c>
    </row>
    <row r="146" spans="3:26" ht="13.8" x14ac:dyDescent="0.3">
      <c r="C146" s="22" t="s">
        <v>194</v>
      </c>
      <c r="D146" s="42">
        <v>70050.888888888891</v>
      </c>
      <c r="E146" s="42">
        <v>41.277738888888891</v>
      </c>
      <c r="F146" s="42">
        <v>-94.012256888888885</v>
      </c>
      <c r="G146" s="42">
        <v>1628990</v>
      </c>
      <c r="H146" s="42">
        <v>49030.666666666664</v>
      </c>
      <c r="K146" s="22" t="s">
        <v>194</v>
      </c>
      <c r="L146" s="41">
        <v>0.74433121706880956</v>
      </c>
      <c r="M146" s="41">
        <v>0.88599235156740253</v>
      </c>
      <c r="N146" s="41">
        <v>-9.3914281532730418E-2</v>
      </c>
      <c r="O146" s="41">
        <v>0.27666994301688508</v>
      </c>
      <c r="P146" s="41">
        <v>1.8359072144480835</v>
      </c>
    </row>
    <row r="147" spans="3:26" ht="13.8" x14ac:dyDescent="0.3">
      <c r="C147" s="22" t="s">
        <v>195</v>
      </c>
      <c r="D147" s="42">
        <v>37372.8125</v>
      </c>
      <c r="E147" s="42">
        <v>34.762454687500004</v>
      </c>
      <c r="F147" s="42">
        <v>-89.800534312500005</v>
      </c>
      <c r="G147" s="42">
        <v>594201.56250000012</v>
      </c>
      <c r="H147" s="42">
        <v>10290.375</v>
      </c>
      <c r="K147" s="22" t="s">
        <v>195</v>
      </c>
      <c r="L147" s="41">
        <v>-0.6775557582512397</v>
      </c>
      <c r="M147" s="41">
        <v>-0.4042903148239631</v>
      </c>
      <c r="N147" s="41">
        <v>0.19346921995074451</v>
      </c>
      <c r="O147" s="41">
        <v>-0.25175358533146841</v>
      </c>
      <c r="P147" s="41">
        <v>-1.4157260783441621</v>
      </c>
    </row>
    <row r="148" spans="3:26" ht="13.8" x14ac:dyDescent="0.3">
      <c r="C148" s="22" t="s">
        <v>196</v>
      </c>
      <c r="D148" s="42">
        <v>39716.083333333336</v>
      </c>
      <c r="E148" s="42">
        <v>42.563089999999995</v>
      </c>
      <c r="F148" s="42">
        <v>-113.934393</v>
      </c>
      <c r="G148" s="42">
        <v>435601.33333333337</v>
      </c>
      <c r="H148" s="42">
        <v>24605.416666666668</v>
      </c>
      <c r="K148" s="22" t="s">
        <v>196</v>
      </c>
      <c r="L148" s="41">
        <v>-0.57559546420232444</v>
      </c>
      <c r="M148" s="41">
        <v>1.1405424537010904</v>
      </c>
      <c r="N148" s="41">
        <v>-1.4532852108379395</v>
      </c>
      <c r="O148" s="41">
        <v>-0.33274414306864597</v>
      </c>
      <c r="P148" s="41">
        <v>-0.21420528259103605</v>
      </c>
    </row>
    <row r="149" spans="3:26" ht="13.8" x14ac:dyDescent="0.3">
      <c r="C149" s="22" t="s">
        <v>197</v>
      </c>
      <c r="D149" s="42">
        <v>35474.75</v>
      </c>
      <c r="E149" s="42">
        <v>29.160474624999999</v>
      </c>
      <c r="F149" s="42">
        <v>-87.573818750000001</v>
      </c>
      <c r="G149" s="42">
        <v>214561.875</v>
      </c>
      <c r="H149" s="42">
        <v>38745.25</v>
      </c>
      <c r="K149" s="22" t="s">
        <v>197</v>
      </c>
      <c r="L149" s="41">
        <v>-0.7601441675252647</v>
      </c>
      <c r="M149" s="41">
        <v>-1.5137028206626062</v>
      </c>
      <c r="N149" s="41">
        <v>0.34540736486713203</v>
      </c>
      <c r="O149" s="41">
        <v>-0.44561982494125957</v>
      </c>
      <c r="P149" s="41">
        <v>0.97260955134994642</v>
      </c>
    </row>
    <row r="150" spans="3:26" ht="13.8" x14ac:dyDescent="0.3">
      <c r="C150" s="22" t="s">
        <v>198</v>
      </c>
      <c r="D150" s="42">
        <v>68955.5</v>
      </c>
      <c r="E150" s="42">
        <v>32.600177187500002</v>
      </c>
      <c r="F150" s="42">
        <v>-89.187507249999996</v>
      </c>
      <c r="G150" s="42">
        <v>821248.5625</v>
      </c>
      <c r="H150" s="42">
        <v>22149.4375</v>
      </c>
      <c r="K150" s="22" t="s">
        <v>198</v>
      </c>
      <c r="L150" s="41">
        <v>0.69666870549725946</v>
      </c>
      <c r="M150" s="41">
        <v>-0.832506351444946</v>
      </c>
      <c r="N150" s="41">
        <v>0.23529862835314455</v>
      </c>
      <c r="O150" s="41">
        <v>-0.13581010114375633</v>
      </c>
      <c r="P150" s="41">
        <v>-0.42034579628285318</v>
      </c>
    </row>
    <row r="152" spans="3:26" ht="15.6" x14ac:dyDescent="0.3">
      <c r="C152" s="38" t="s">
        <v>186</v>
      </c>
      <c r="D152" s="39"/>
      <c r="E152" s="39"/>
      <c r="F152" s="39"/>
      <c r="G152" s="39"/>
      <c r="H152" s="39"/>
      <c r="I152" s="39"/>
      <c r="J152" s="39"/>
      <c r="K152" s="39"/>
      <c r="L152" s="39"/>
      <c r="M152" s="40"/>
      <c r="P152" s="38" t="s">
        <v>187</v>
      </c>
      <c r="Q152" s="39"/>
      <c r="R152" s="39"/>
      <c r="S152" s="39"/>
      <c r="T152" s="39"/>
      <c r="U152" s="39"/>
      <c r="V152" s="39"/>
      <c r="W152" s="39"/>
      <c r="X152" s="39"/>
      <c r="Y152" s="39"/>
      <c r="Z152" s="40"/>
    </row>
    <row r="153" spans="3:26" ht="41.4" x14ac:dyDescent="0.3">
      <c r="C153" s="23" t="s">
        <v>199</v>
      </c>
      <c r="D153" s="11" t="s">
        <v>189</v>
      </c>
      <c r="E153" s="11" t="s">
        <v>190</v>
      </c>
      <c r="F153" s="11" t="s">
        <v>191</v>
      </c>
      <c r="G153" s="11" t="s">
        <v>192</v>
      </c>
      <c r="H153" s="11" t="s">
        <v>193</v>
      </c>
      <c r="I153" s="11" t="s">
        <v>194</v>
      </c>
      <c r="J153" s="11" t="s">
        <v>195</v>
      </c>
      <c r="K153" s="11" t="s">
        <v>196</v>
      </c>
      <c r="L153" s="11" t="s">
        <v>197</v>
      </c>
      <c r="M153" s="11" t="s">
        <v>198</v>
      </c>
      <c r="P153" s="23" t="s">
        <v>199</v>
      </c>
      <c r="Q153" s="11" t="s">
        <v>189</v>
      </c>
      <c r="R153" s="11" t="s">
        <v>190</v>
      </c>
      <c r="S153" s="11" t="s">
        <v>191</v>
      </c>
      <c r="T153" s="11" t="s">
        <v>192</v>
      </c>
      <c r="U153" s="11" t="s">
        <v>193</v>
      </c>
      <c r="V153" s="11" t="s">
        <v>194</v>
      </c>
      <c r="W153" s="11" t="s">
        <v>195</v>
      </c>
      <c r="X153" s="11" t="s">
        <v>196</v>
      </c>
      <c r="Y153" s="11" t="s">
        <v>197</v>
      </c>
      <c r="Z153" s="11" t="s">
        <v>198</v>
      </c>
    </row>
    <row r="154" spans="3:26" ht="13.8" x14ac:dyDescent="0.3">
      <c r="C154" s="22" t="s">
        <v>189</v>
      </c>
      <c r="D154" s="42">
        <v>0</v>
      </c>
      <c r="E154" s="42">
        <v>7523946.1274085902</v>
      </c>
      <c r="F154" s="42">
        <v>6569329.1327562248</v>
      </c>
      <c r="G154" s="42">
        <v>7716617.8039761735</v>
      </c>
      <c r="H154" s="42">
        <v>7130806.8050394338</v>
      </c>
      <c r="I154" s="42">
        <v>6418998.9520046599</v>
      </c>
      <c r="J154" s="42">
        <v>7453791.9833705043</v>
      </c>
      <c r="K154" s="42">
        <v>7612373.2785632843</v>
      </c>
      <c r="L154" s="42">
        <v>7833442.9697934175</v>
      </c>
      <c r="M154" s="42">
        <v>7226684.6682484886</v>
      </c>
      <c r="P154" s="22" t="s">
        <v>189</v>
      </c>
      <c r="Q154" s="43">
        <v>0</v>
      </c>
      <c r="R154" s="43">
        <v>4.5719479650042789</v>
      </c>
      <c r="S154" s="43">
        <v>4.0314639939971695</v>
      </c>
      <c r="T154" s="43">
        <v>4.2853667510713098</v>
      </c>
      <c r="U154" s="43">
        <v>3.7194256201175611</v>
      </c>
      <c r="V154" s="43">
        <v>3.9948027095451151</v>
      </c>
      <c r="W154" s="43">
        <v>4.230373264398577</v>
      </c>
      <c r="X154" s="43">
        <v>4.4134018526889465</v>
      </c>
      <c r="Y154" s="43">
        <v>4.8772431010549715</v>
      </c>
      <c r="Z154" s="43">
        <v>3.9441215447894766</v>
      </c>
    </row>
    <row r="155" spans="3:26" ht="13.8" x14ac:dyDescent="0.3">
      <c r="C155" s="22" t="s">
        <v>190</v>
      </c>
      <c r="D155" s="42">
        <v>7523946.1274085902</v>
      </c>
      <c r="E155" s="42">
        <v>0</v>
      </c>
      <c r="F155" s="42">
        <v>955890.64847118699</v>
      </c>
      <c r="G155" s="42">
        <v>193489.95620641715</v>
      </c>
      <c r="H155" s="42">
        <v>393386.44747528789</v>
      </c>
      <c r="I155" s="42">
        <v>1105446.6046989791</v>
      </c>
      <c r="J155" s="42">
        <v>72722.57941441008</v>
      </c>
      <c r="K155" s="42">
        <v>88740.152939485779</v>
      </c>
      <c r="L155" s="42">
        <v>309903.79503789655</v>
      </c>
      <c r="M155" s="42">
        <v>298073.60337513103</v>
      </c>
      <c r="P155" s="22" t="s">
        <v>190</v>
      </c>
      <c r="Q155" s="43">
        <v>4.5719479650042789</v>
      </c>
      <c r="R155" s="43">
        <v>0</v>
      </c>
      <c r="S155" s="43">
        <v>2.8761663496327952</v>
      </c>
      <c r="T155" s="43">
        <v>3.0069119538785811</v>
      </c>
      <c r="U155" s="43">
        <v>2.6548852462270616</v>
      </c>
      <c r="V155" s="43">
        <v>3.1830387941938088</v>
      </c>
      <c r="W155" s="43">
        <v>2.431382289769322</v>
      </c>
      <c r="X155" s="43">
        <v>1.9094673172104095</v>
      </c>
      <c r="Y155" s="43">
        <v>2.5174818935145624</v>
      </c>
      <c r="Z155" s="43">
        <v>2.2369973244186219</v>
      </c>
    </row>
    <row r="156" spans="3:26" ht="13.8" x14ac:dyDescent="0.3">
      <c r="C156" s="22" t="s">
        <v>191</v>
      </c>
      <c r="D156" s="42">
        <v>6569329.1327562248</v>
      </c>
      <c r="E156" s="42">
        <v>955890.64847118699</v>
      </c>
      <c r="F156" s="42">
        <v>0</v>
      </c>
      <c r="G156" s="42">
        <v>1149211.9674146348</v>
      </c>
      <c r="H156" s="42">
        <v>562567.27922199212</v>
      </c>
      <c r="I156" s="42">
        <v>152539.90131886842</v>
      </c>
      <c r="J156" s="42">
        <v>886729.42648586771</v>
      </c>
      <c r="K156" s="42">
        <v>1044577.3890690403</v>
      </c>
      <c r="L156" s="42">
        <v>1265468.9078276891</v>
      </c>
      <c r="M156" s="42">
        <v>658108.0288652241</v>
      </c>
      <c r="P156" s="22" t="s">
        <v>191</v>
      </c>
      <c r="Q156" s="43">
        <v>4.0314639939971695</v>
      </c>
      <c r="R156" s="43">
        <v>2.8761663496327952</v>
      </c>
      <c r="S156" s="43">
        <v>0</v>
      </c>
      <c r="T156" s="43">
        <v>3.5316473515944029</v>
      </c>
      <c r="U156" s="43">
        <v>2.0527468146406247</v>
      </c>
      <c r="V156" s="43">
        <v>2.101273946037693</v>
      </c>
      <c r="W156" s="43">
        <v>3.4584375649570549</v>
      </c>
      <c r="X156" s="43">
        <v>3.5501870292455973</v>
      </c>
      <c r="Y156" s="43">
        <v>2.7663700625597962</v>
      </c>
      <c r="Z156" s="43">
        <v>1.7998150834567719</v>
      </c>
    </row>
    <row r="157" spans="3:26" ht="13.8" x14ac:dyDescent="0.3">
      <c r="C157" s="22" t="s">
        <v>192</v>
      </c>
      <c r="D157" s="42">
        <v>7716617.8039761735</v>
      </c>
      <c r="E157" s="42">
        <v>193489.95620641715</v>
      </c>
      <c r="F157" s="42">
        <v>1149211.9674146348</v>
      </c>
      <c r="G157" s="42">
        <v>0</v>
      </c>
      <c r="H157" s="42">
        <v>586649.02843801712</v>
      </c>
      <c r="I157" s="42">
        <v>1298482.0368943326</v>
      </c>
      <c r="J157" s="42">
        <v>263307.99337463715</v>
      </c>
      <c r="K157" s="42">
        <v>104768.07563299374</v>
      </c>
      <c r="L157" s="42">
        <v>117926.03342079576</v>
      </c>
      <c r="M157" s="42">
        <v>491492.7198930122</v>
      </c>
      <c r="P157" s="22" t="s">
        <v>192</v>
      </c>
      <c r="Q157" s="43">
        <v>4.2853667510713098</v>
      </c>
      <c r="R157" s="43">
        <v>3.0069119538785811</v>
      </c>
      <c r="S157" s="43">
        <v>3.5316473515944029</v>
      </c>
      <c r="T157" s="43">
        <v>0</v>
      </c>
      <c r="U157" s="43">
        <v>1.5654781649806784</v>
      </c>
      <c r="V157" s="43">
        <v>2.9580731161889018</v>
      </c>
      <c r="W157" s="43">
        <v>1.769214281630322</v>
      </c>
      <c r="X157" s="43">
        <v>2.3006216696086019</v>
      </c>
      <c r="Y157" s="43">
        <v>2.6060496316825086</v>
      </c>
      <c r="Z157" s="43">
        <v>2.4208102298862646</v>
      </c>
    </row>
    <row r="158" spans="3:26" ht="13.8" x14ac:dyDescent="0.3">
      <c r="C158" s="22" t="s">
        <v>193</v>
      </c>
      <c r="D158" s="42">
        <v>7130806.8050394338</v>
      </c>
      <c r="E158" s="42">
        <v>393386.44747528789</v>
      </c>
      <c r="F158" s="42">
        <v>562567.27922199212</v>
      </c>
      <c r="G158" s="42">
        <v>586649.02843801712</v>
      </c>
      <c r="H158" s="42">
        <v>0</v>
      </c>
      <c r="I158" s="42">
        <v>712165.29268653214</v>
      </c>
      <c r="J158" s="42">
        <v>324409.70831444015</v>
      </c>
      <c r="K158" s="42">
        <v>482036.10006035579</v>
      </c>
      <c r="L158" s="42">
        <v>703088.16503957356</v>
      </c>
      <c r="M158" s="42">
        <v>96537.415526911005</v>
      </c>
      <c r="P158" s="22" t="s">
        <v>193</v>
      </c>
      <c r="Q158" s="43">
        <v>3.7194256201175611</v>
      </c>
      <c r="R158" s="43">
        <v>2.6548852462270616</v>
      </c>
      <c r="S158" s="43">
        <v>2.0527468146406247</v>
      </c>
      <c r="T158" s="43">
        <v>1.5654781649806784</v>
      </c>
      <c r="U158" s="43">
        <v>0</v>
      </c>
      <c r="V158" s="43">
        <v>1.8479113834425884</v>
      </c>
      <c r="W158" s="43">
        <v>2.1657163817795433</v>
      </c>
      <c r="X158" s="43">
        <v>2.3803687617209044</v>
      </c>
      <c r="Y158" s="43">
        <v>2.3839755832153595</v>
      </c>
      <c r="Z158" s="43">
        <v>1.4995476843083382</v>
      </c>
    </row>
    <row r="159" spans="3:26" ht="13.8" x14ac:dyDescent="0.3">
      <c r="C159" s="22" t="s">
        <v>194</v>
      </c>
      <c r="D159" s="42">
        <v>6418998.9520046599</v>
      </c>
      <c r="E159" s="42">
        <v>1105446.6046989791</v>
      </c>
      <c r="F159" s="42">
        <v>152539.90131886842</v>
      </c>
      <c r="G159" s="42">
        <v>1298482.0368943326</v>
      </c>
      <c r="H159" s="42">
        <v>712165.29268653214</v>
      </c>
      <c r="I159" s="42">
        <v>0</v>
      </c>
      <c r="J159" s="42">
        <v>1036028.8496556333</v>
      </c>
      <c r="K159" s="42">
        <v>1194023.9961544503</v>
      </c>
      <c r="L159" s="42">
        <v>1414888.0592314601</v>
      </c>
      <c r="M159" s="42">
        <v>808189.35300551518</v>
      </c>
      <c r="P159" s="22" t="s">
        <v>194</v>
      </c>
      <c r="Q159" s="43">
        <v>3.9948027095451151</v>
      </c>
      <c r="R159" s="43">
        <v>3.1830387941938088</v>
      </c>
      <c r="S159" s="43">
        <v>2.101273946037693</v>
      </c>
      <c r="T159" s="43">
        <v>2.9580731161889018</v>
      </c>
      <c r="U159" s="43">
        <v>1.8479113834425884</v>
      </c>
      <c r="V159" s="43">
        <v>0</v>
      </c>
      <c r="W159" s="43">
        <v>3.8238111489463988</v>
      </c>
      <c r="X159" s="43">
        <v>2.8686648986424408</v>
      </c>
      <c r="Y159" s="43">
        <v>3.0792810809467723</v>
      </c>
      <c r="Z159" s="43">
        <v>2.8852570219242408</v>
      </c>
    </row>
    <row r="160" spans="3:26" ht="13.8" x14ac:dyDescent="0.3">
      <c r="C160" s="22" t="s">
        <v>195</v>
      </c>
      <c r="D160" s="42">
        <v>7453791.9833705043</v>
      </c>
      <c r="E160" s="42">
        <v>72722.57941441008</v>
      </c>
      <c r="F160" s="42">
        <v>886729.42648586771</v>
      </c>
      <c r="G160" s="42">
        <v>263307.99337463715</v>
      </c>
      <c r="H160" s="42">
        <v>324409.70831444015</v>
      </c>
      <c r="I160" s="42">
        <v>1036028.8496556333</v>
      </c>
      <c r="J160" s="42">
        <v>0</v>
      </c>
      <c r="K160" s="42">
        <v>159262.18845391108</v>
      </c>
      <c r="L160" s="42">
        <v>380709.3050004922</v>
      </c>
      <c r="M160" s="42">
        <v>229539.63432739198</v>
      </c>
      <c r="P160" s="22" t="s">
        <v>195</v>
      </c>
      <c r="Q160" s="43">
        <v>4.230373264398577</v>
      </c>
      <c r="R160" s="43">
        <v>2.431382289769322</v>
      </c>
      <c r="S160" s="43">
        <v>3.4584375649570549</v>
      </c>
      <c r="T160" s="43">
        <v>1.769214281630322</v>
      </c>
      <c r="U160" s="43">
        <v>2.1657163817795433</v>
      </c>
      <c r="V160" s="43">
        <v>3.8238111489463988</v>
      </c>
      <c r="W160" s="43">
        <v>0</v>
      </c>
      <c r="X160" s="43">
        <v>2.5610380771599806</v>
      </c>
      <c r="Y160" s="43">
        <v>2.6462111314604169</v>
      </c>
      <c r="Z160" s="43">
        <v>1.7543763415053126</v>
      </c>
    </row>
    <row r="161" spans="2:26" ht="13.8" x14ac:dyDescent="0.3">
      <c r="C161" s="22" t="s">
        <v>196</v>
      </c>
      <c r="D161" s="42">
        <v>7612373.2785632843</v>
      </c>
      <c r="E161" s="42">
        <v>88740.152939485779</v>
      </c>
      <c r="F161" s="42">
        <v>1044577.3890690403</v>
      </c>
      <c r="G161" s="42">
        <v>104768.07563299374</v>
      </c>
      <c r="H161" s="42">
        <v>482036.10006035579</v>
      </c>
      <c r="I161" s="42">
        <v>1194023.9961544503</v>
      </c>
      <c r="J161" s="42">
        <v>159262.18845391108</v>
      </c>
      <c r="K161" s="42">
        <v>0</v>
      </c>
      <c r="L161" s="42">
        <v>221531.86409621121</v>
      </c>
      <c r="M161" s="42">
        <v>386761.89237859193</v>
      </c>
      <c r="P161" s="22" t="s">
        <v>196</v>
      </c>
      <c r="Q161" s="43">
        <v>4.4134018526889465</v>
      </c>
      <c r="R161" s="43">
        <v>1.9094673172104095</v>
      </c>
      <c r="S161" s="43">
        <v>3.5501870292455973</v>
      </c>
      <c r="T161" s="43">
        <v>2.3006216696086019</v>
      </c>
      <c r="U161" s="43">
        <v>2.3803687617209044</v>
      </c>
      <c r="V161" s="43">
        <v>2.8686648986424408</v>
      </c>
      <c r="W161" s="43">
        <v>2.5610380771599806</v>
      </c>
      <c r="X161" s="43">
        <v>0</v>
      </c>
      <c r="Y161" s="43">
        <v>3.4257322650635307</v>
      </c>
      <c r="Z161" s="43">
        <v>2.9058854098571878</v>
      </c>
    </row>
    <row r="162" spans="2:26" ht="13.8" x14ac:dyDescent="0.3">
      <c r="C162" s="22" t="s">
        <v>197</v>
      </c>
      <c r="D162" s="42">
        <v>7833442.9697934175</v>
      </c>
      <c r="E162" s="42">
        <v>309903.79503789655</v>
      </c>
      <c r="F162" s="42">
        <v>1265468.9078276891</v>
      </c>
      <c r="G162" s="42">
        <v>117926.03342079576</v>
      </c>
      <c r="H162" s="42">
        <v>703088.16503957356</v>
      </c>
      <c r="I162" s="42">
        <v>1414888.0592314599</v>
      </c>
      <c r="J162" s="42">
        <v>380709.30500049226</v>
      </c>
      <c r="K162" s="42">
        <v>221531.86409621121</v>
      </c>
      <c r="L162" s="42">
        <v>0</v>
      </c>
      <c r="M162" s="42">
        <v>607836.42406263866</v>
      </c>
      <c r="P162" s="22" t="s">
        <v>197</v>
      </c>
      <c r="Q162" s="43">
        <v>4.8772431010549715</v>
      </c>
      <c r="R162" s="43">
        <v>2.5174818935145624</v>
      </c>
      <c r="S162" s="43">
        <v>2.7663700625597962</v>
      </c>
      <c r="T162" s="43">
        <v>2.6060496316825086</v>
      </c>
      <c r="U162" s="43">
        <v>2.3839755832153595</v>
      </c>
      <c r="V162" s="43">
        <v>3.0792810809467723</v>
      </c>
      <c r="W162" s="43">
        <v>2.6462111314604169</v>
      </c>
      <c r="X162" s="43">
        <v>3.4257322650635307</v>
      </c>
      <c r="Y162" s="43">
        <v>0</v>
      </c>
      <c r="Z162" s="43">
        <v>2.1528499659738842</v>
      </c>
    </row>
    <row r="163" spans="2:26" ht="13.8" x14ac:dyDescent="0.3">
      <c r="C163" s="22" t="s">
        <v>198</v>
      </c>
      <c r="D163" s="42">
        <v>7226684.6682484886</v>
      </c>
      <c r="E163" s="42">
        <v>298073.6033751308</v>
      </c>
      <c r="F163" s="42">
        <v>658108.02886522445</v>
      </c>
      <c r="G163" s="42">
        <v>491492.71989301225</v>
      </c>
      <c r="H163" s="42">
        <v>96537.415526911005</v>
      </c>
      <c r="I163" s="42">
        <v>808189.35300551518</v>
      </c>
      <c r="J163" s="42">
        <v>229539.63432739227</v>
      </c>
      <c r="K163" s="42">
        <v>386761.89237859193</v>
      </c>
      <c r="L163" s="42">
        <v>607836.42406263866</v>
      </c>
      <c r="M163" s="42">
        <v>0</v>
      </c>
      <c r="P163" s="22" t="s">
        <v>198</v>
      </c>
      <c r="Q163" s="43">
        <v>3.9441215447894766</v>
      </c>
      <c r="R163" s="43">
        <v>2.2369973244186219</v>
      </c>
      <c r="S163" s="43">
        <v>1.7998150834567717</v>
      </c>
      <c r="T163" s="43">
        <v>2.4208102298862646</v>
      </c>
      <c r="U163" s="43">
        <v>1.4995476843083382</v>
      </c>
      <c r="V163" s="43">
        <v>2.8852570219242408</v>
      </c>
      <c r="W163" s="43">
        <v>1.7543763415053126</v>
      </c>
      <c r="X163" s="43">
        <v>2.9058854098571878</v>
      </c>
      <c r="Y163" s="43">
        <v>2.1528499659738842</v>
      </c>
      <c r="Z163" s="43">
        <v>0</v>
      </c>
    </row>
    <row r="167" spans="2:26" ht="18" x14ac:dyDescent="0.35">
      <c r="B167" s="20" t="s">
        <v>200</v>
      </c>
    </row>
    <row r="169" spans="2:26" ht="15.6" x14ac:dyDescent="0.3">
      <c r="C169" s="38" t="s">
        <v>186</v>
      </c>
      <c r="D169" s="39"/>
      <c r="E169" s="40"/>
      <c r="I169" s="38" t="s">
        <v>187</v>
      </c>
      <c r="J169" s="39"/>
      <c r="K169" s="40"/>
    </row>
    <row r="170" spans="2:26" ht="13.8" x14ac:dyDescent="0.3">
      <c r="C170" s="11" t="s">
        <v>188</v>
      </c>
      <c r="D170" s="11" t="s">
        <v>201</v>
      </c>
      <c r="E170" s="11" t="s">
        <v>202</v>
      </c>
      <c r="I170" s="11" t="s">
        <v>188</v>
      </c>
      <c r="J170" s="11" t="s">
        <v>201</v>
      </c>
      <c r="K170" s="11" t="s">
        <v>202</v>
      </c>
    </row>
    <row r="171" spans="2:26" ht="13.8" x14ac:dyDescent="0.3">
      <c r="C171" s="22" t="s">
        <v>189</v>
      </c>
      <c r="D171" s="9">
        <v>6</v>
      </c>
      <c r="E171" s="42">
        <v>2819415.7090924992</v>
      </c>
      <c r="I171" s="22" t="s">
        <v>189</v>
      </c>
      <c r="J171" s="9">
        <v>6</v>
      </c>
      <c r="K171" s="43">
        <v>2.3808677857844156</v>
      </c>
    </row>
    <row r="172" spans="2:26" ht="13.8" x14ac:dyDescent="0.3">
      <c r="C172" s="22" t="s">
        <v>190</v>
      </c>
      <c r="D172" s="9">
        <v>10</v>
      </c>
      <c r="E172" s="42">
        <v>553060.66948809475</v>
      </c>
      <c r="I172" s="22" t="s">
        <v>190</v>
      </c>
      <c r="J172" s="9">
        <v>10</v>
      </c>
      <c r="K172" s="43">
        <v>1.4000764977445441</v>
      </c>
    </row>
    <row r="173" spans="2:26" ht="13.8" x14ac:dyDescent="0.3">
      <c r="C173" s="22" t="s">
        <v>191</v>
      </c>
      <c r="D173" s="9">
        <v>12</v>
      </c>
      <c r="E173" s="42">
        <v>859497.35917205305</v>
      </c>
      <c r="I173" s="22" t="s">
        <v>191</v>
      </c>
      <c r="J173" s="9">
        <v>12</v>
      </c>
      <c r="K173" s="43">
        <v>1.2984344015623928</v>
      </c>
    </row>
    <row r="174" spans="2:26" ht="13.8" x14ac:dyDescent="0.3">
      <c r="C174" s="22" t="s">
        <v>192</v>
      </c>
      <c r="D174" s="9">
        <v>21</v>
      </c>
      <c r="E174" s="42">
        <v>275606.28388718358</v>
      </c>
      <c r="I174" s="22" t="s">
        <v>192</v>
      </c>
      <c r="J174" s="9">
        <v>21</v>
      </c>
      <c r="K174" s="43">
        <v>0.73868612947471124</v>
      </c>
    </row>
    <row r="175" spans="2:26" ht="13.8" x14ac:dyDescent="0.3">
      <c r="C175" s="22" t="s">
        <v>193</v>
      </c>
      <c r="D175" s="9">
        <v>17</v>
      </c>
      <c r="E175" s="42">
        <v>464154.97276643489</v>
      </c>
      <c r="I175" s="22" t="s">
        <v>193</v>
      </c>
      <c r="J175" s="9">
        <v>17</v>
      </c>
      <c r="K175" s="43">
        <v>0.88226400268425731</v>
      </c>
    </row>
    <row r="176" spans="2:26" ht="13.8" x14ac:dyDescent="0.3">
      <c r="C176" s="22" t="s">
        <v>194</v>
      </c>
      <c r="D176" s="9">
        <v>9</v>
      </c>
      <c r="E176" s="42">
        <v>558132.45773999684</v>
      </c>
      <c r="I176" s="22" t="s">
        <v>194</v>
      </c>
      <c r="J176" s="9">
        <v>9</v>
      </c>
      <c r="K176" s="43">
        <v>1.4401590993673827</v>
      </c>
    </row>
    <row r="177" spans="3:11" ht="13.8" x14ac:dyDescent="0.3">
      <c r="C177" s="22" t="s">
        <v>195</v>
      </c>
      <c r="D177" s="9">
        <v>16</v>
      </c>
      <c r="E177" s="42">
        <v>637668.03903296613</v>
      </c>
      <c r="I177" s="22" t="s">
        <v>195</v>
      </c>
      <c r="J177" s="9">
        <v>16</v>
      </c>
      <c r="K177" s="43">
        <v>0.99755322730561824</v>
      </c>
    </row>
    <row r="178" spans="3:11" ht="13.8" x14ac:dyDescent="0.3">
      <c r="C178" s="22" t="s">
        <v>196</v>
      </c>
      <c r="D178" s="9">
        <v>12</v>
      </c>
      <c r="E178" s="42">
        <v>231568.55631148044</v>
      </c>
      <c r="I178" s="22" t="s">
        <v>196</v>
      </c>
      <c r="J178" s="9">
        <v>12</v>
      </c>
      <c r="K178" s="43">
        <v>1.0075597541853318</v>
      </c>
    </row>
    <row r="179" spans="3:11" ht="13.8" x14ac:dyDescent="0.3">
      <c r="C179" s="22" t="s">
        <v>197</v>
      </c>
      <c r="D179" s="9">
        <v>8</v>
      </c>
      <c r="E179" s="42">
        <v>147085.33703409616</v>
      </c>
      <c r="I179" s="22" t="s">
        <v>197</v>
      </c>
      <c r="J179" s="9">
        <v>8</v>
      </c>
      <c r="K179" s="43">
        <v>1.1351601744929243</v>
      </c>
    </row>
    <row r="180" spans="3:11" ht="13.8" x14ac:dyDescent="0.3">
      <c r="C180" s="22" t="s">
        <v>198</v>
      </c>
      <c r="D180" s="9">
        <v>16</v>
      </c>
      <c r="E180" s="42">
        <v>586801.06334031536</v>
      </c>
      <c r="I180" s="22" t="s">
        <v>198</v>
      </c>
      <c r="J180" s="9">
        <v>16</v>
      </c>
      <c r="K180" s="43">
        <v>1.0188213378146562</v>
      </c>
    </row>
    <row r="181" spans="3:11" ht="13.8" x14ac:dyDescent="0.3">
      <c r="C181" s="22" t="s">
        <v>203</v>
      </c>
      <c r="D181" s="9">
        <v>127</v>
      </c>
      <c r="E181" s="42">
        <v>590627.0778567231</v>
      </c>
      <c r="I181" s="22" t="s">
        <v>203</v>
      </c>
      <c r="J181" s="9">
        <v>127</v>
      </c>
      <c r="K181" s="43">
        <v>1.108452792581891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139:H139"/>
    <mergeCell ref="K139:P139"/>
    <mergeCell ref="C152:M152"/>
    <mergeCell ref="P152:Z152"/>
    <mergeCell ref="C169:E169"/>
    <mergeCell ref="I169:K169"/>
    <mergeCell ref="C106:C115"/>
    <mergeCell ref="D106:D115"/>
    <mergeCell ref="C116:C125"/>
    <mergeCell ref="D116:D125"/>
    <mergeCell ref="C126:C135"/>
    <mergeCell ref="D126:D135"/>
    <mergeCell ref="C76:C85"/>
    <mergeCell ref="D76:D85"/>
    <mergeCell ref="C86:C95"/>
    <mergeCell ref="D86:D95"/>
    <mergeCell ref="C96:C105"/>
    <mergeCell ref="D96:D105"/>
    <mergeCell ref="C46:C55"/>
    <mergeCell ref="D46:D55"/>
    <mergeCell ref="C56:C65"/>
    <mergeCell ref="D56:D65"/>
    <mergeCell ref="C66:C75"/>
    <mergeCell ref="D66:D75"/>
    <mergeCell ref="C32:J32"/>
    <mergeCell ref="E34:I34"/>
    <mergeCell ref="C34:C35"/>
    <mergeCell ref="D34:D35"/>
    <mergeCell ref="C36:C45"/>
    <mergeCell ref="D36:D45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J17"/>
    <mergeCell ref="C18:E18"/>
    <mergeCell ref="C19:E19"/>
    <mergeCell ref="F18:J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'!$B$11:$C$11" display="Predicted Clusters"/>
    <hyperlink ref="D5" location="'KMC_Output'!$B$8:$B$8" display="Inputs"/>
    <hyperlink ref="F5" location="'KMC_Output'!$B$30:$B$30" display="Random Starts Summ."/>
    <hyperlink ref="H5" location="'KMC_Output'!$B$137:$B$137" display="Cluster Centers"/>
    <hyperlink ref="J5" location="'KMC_Output'!$B$167:$B$167" display="Data Summ.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37"/>
  <sheetViews>
    <sheetView showGridLines="0" topLeftCell="A4" workbookViewId="0">
      <selection activeCell="A17" sqref="A17:A26"/>
    </sheetView>
  </sheetViews>
  <sheetFormatPr defaultRowHeight="13.2" x14ac:dyDescent="0.25"/>
  <cols>
    <col min="1" max="1" width="34.77734375" bestFit="1" customWidth="1"/>
    <col min="4" max="5" width="10.5546875" customWidth="1"/>
    <col min="6" max="12" width="10.5546875" bestFit="1" customWidth="1"/>
    <col min="13" max="13" width="11.5546875" bestFit="1" customWidth="1"/>
    <col min="14" max="14" width="14.109375" bestFit="1" customWidth="1"/>
    <col min="15" max="15" width="7.44140625" customWidth="1"/>
    <col min="16" max="16" width="8.77734375" customWidth="1"/>
    <col min="17" max="17" width="16.21875" bestFit="1" customWidth="1"/>
    <col min="18" max="18" width="9.6640625" bestFit="1" customWidth="1"/>
  </cols>
  <sheetData>
    <row r="2" spans="1:18" ht="18" x14ac:dyDescent="0.35">
      <c r="B2" s="8" t="s">
        <v>134</v>
      </c>
      <c r="N2" t="s">
        <v>135</v>
      </c>
    </row>
    <row r="4" spans="1:18" ht="15.6" x14ac:dyDescent="0.3">
      <c r="B4" s="16" t="s">
        <v>136</v>
      </c>
      <c r="C4" s="17"/>
      <c r="D4" s="17"/>
      <c r="E4" s="17"/>
      <c r="F4" s="17"/>
      <c r="G4" s="17"/>
      <c r="H4" s="17"/>
      <c r="I4" s="17"/>
      <c r="J4" s="17"/>
      <c r="K4" s="18"/>
      <c r="N4" s="16" t="s">
        <v>137</v>
      </c>
      <c r="O4" s="17"/>
      <c r="P4" s="18"/>
    </row>
    <row r="5" spans="1:18" ht="13.8" x14ac:dyDescent="0.3">
      <c r="B5" s="19" t="s">
        <v>154</v>
      </c>
      <c r="C5" s="15"/>
      <c r="D5" s="19" t="s">
        <v>155</v>
      </c>
      <c r="E5" s="15"/>
      <c r="F5" s="19" t="s">
        <v>156</v>
      </c>
      <c r="G5" s="15"/>
      <c r="H5" s="19" t="s">
        <v>157</v>
      </c>
      <c r="I5" s="15"/>
      <c r="J5" s="19" t="s">
        <v>158</v>
      </c>
      <c r="K5" s="15"/>
      <c r="N5" s="11" t="s">
        <v>138</v>
      </c>
      <c r="O5" s="11" t="s">
        <v>139</v>
      </c>
      <c r="P5" s="11" t="s">
        <v>140</v>
      </c>
    </row>
    <row r="6" spans="1:18" ht="13.8" x14ac:dyDescent="0.3">
      <c r="N6" s="9">
        <v>27</v>
      </c>
      <c r="O6" s="9">
        <v>2</v>
      </c>
      <c r="P6" s="9">
        <v>29</v>
      </c>
    </row>
    <row r="7" spans="1:18" x14ac:dyDescent="0.25">
      <c r="N7" s="45">
        <f>AVERAGE(N11:N16)</f>
        <v>65049.333333333336</v>
      </c>
      <c r="O7" s="45">
        <f t="shared" ref="O7:R7" si="0">AVERAGE(O11:O16)</f>
        <v>39.573155499999999</v>
      </c>
      <c r="P7" s="45">
        <f t="shared" si="0"/>
        <v>-89.542781666666656</v>
      </c>
      <c r="Q7" s="45">
        <f t="shared" si="0"/>
        <v>8047932.166666667</v>
      </c>
      <c r="R7" s="45">
        <f t="shared" si="0"/>
        <v>22497.833333333332</v>
      </c>
    </row>
    <row r="8" spans="1:18" ht="15.6" x14ac:dyDescent="0.3">
      <c r="B8" s="12" t="s">
        <v>141</v>
      </c>
      <c r="C8" s="13"/>
      <c r="D8" s="13"/>
      <c r="E8" s="13"/>
      <c r="F8" s="13"/>
      <c r="G8" s="13"/>
      <c r="H8" s="13"/>
      <c r="I8" s="13"/>
      <c r="M8" t="s">
        <v>206</v>
      </c>
      <c r="N8" s="45">
        <f>AVERAGE(N11:N137)</f>
        <v>52944.527559055117</v>
      </c>
      <c r="O8" s="46">
        <f t="shared" ref="O8:R8" si="1">AVERAGE(O11:O137)</f>
        <v>36.80391922047243</v>
      </c>
      <c r="P8" s="46">
        <f t="shared" si="1"/>
        <v>-92.635904740157414</v>
      </c>
      <c r="Q8" s="45">
        <f t="shared" si="1"/>
        <v>1087199.4803149607</v>
      </c>
      <c r="R8" s="45">
        <f t="shared" si="1"/>
        <v>27157.48031496063</v>
      </c>
    </row>
    <row r="9" spans="1:18" x14ac:dyDescent="0.25">
      <c r="M9" t="s">
        <v>207</v>
      </c>
      <c r="N9" s="45">
        <f>_xlfn.STDEV.P(N11:N137)</f>
        <v>22891.529954348076</v>
      </c>
      <c r="O9" s="46">
        <f t="shared" ref="O9:R9" si="2">_xlfn.STDEV.P(O11:O137)</f>
        <v>5.0295822395303578</v>
      </c>
      <c r="P9" s="46">
        <f t="shared" si="2"/>
        <v>14.597595894436145</v>
      </c>
      <c r="Q9" s="45">
        <f t="shared" si="2"/>
        <v>1950530.8916489864</v>
      </c>
      <c r="R9" s="45">
        <f t="shared" si="2"/>
        <v>11867.103677748475</v>
      </c>
    </row>
    <row r="10" spans="1:18" ht="13.8" x14ac:dyDescent="0.3">
      <c r="A10" s="44" t="s">
        <v>40</v>
      </c>
      <c r="B10" s="11" t="s">
        <v>142</v>
      </c>
      <c r="C10" s="11" t="s">
        <v>143</v>
      </c>
      <c r="D10" s="11" t="s">
        <v>144</v>
      </c>
      <c r="E10" s="11" t="s">
        <v>145</v>
      </c>
      <c r="F10" s="11" t="s">
        <v>146</v>
      </c>
      <c r="G10" s="11" t="s">
        <v>147</v>
      </c>
      <c r="H10" s="11" t="s">
        <v>148</v>
      </c>
      <c r="I10" s="11" t="s">
        <v>149</v>
      </c>
      <c r="J10" s="11" t="s">
        <v>150</v>
      </c>
      <c r="K10" s="11" t="s">
        <v>151</v>
      </c>
      <c r="L10" s="11" t="s">
        <v>152</v>
      </c>
      <c r="M10" s="11" t="s">
        <v>153</v>
      </c>
      <c r="N10" s="11" t="s">
        <v>39</v>
      </c>
      <c r="O10" s="11" t="s">
        <v>129</v>
      </c>
      <c r="P10" s="11" t="s">
        <v>130</v>
      </c>
      <c r="Q10" s="11" t="s">
        <v>131</v>
      </c>
      <c r="R10" s="11" t="s">
        <v>132</v>
      </c>
    </row>
    <row r="11" spans="1:18" ht="15.6" x14ac:dyDescent="0.3">
      <c r="A11" s="1" t="s">
        <v>83</v>
      </c>
      <c r="B11" s="9">
        <v>25</v>
      </c>
      <c r="C11" s="9">
        <v>1</v>
      </c>
      <c r="D11" s="9">
        <v>2.143987916659972</v>
      </c>
      <c r="E11" s="9">
        <v>3.9771000853367271</v>
      </c>
      <c r="F11" s="9">
        <v>4.0633781408346943</v>
      </c>
      <c r="G11" s="9">
        <v>3.0120424173019087</v>
      </c>
      <c r="H11" s="9">
        <v>3.0834704960226271</v>
      </c>
      <c r="I11" s="9">
        <v>4.1241549629507919</v>
      </c>
      <c r="J11" s="9">
        <v>2.7826109100419383</v>
      </c>
      <c r="K11" s="9">
        <v>3.9272845071083942</v>
      </c>
      <c r="L11" s="9">
        <v>3.7404675197786745</v>
      </c>
      <c r="M11" s="9">
        <v>3.1475552321391738</v>
      </c>
      <c r="N11" s="42">
        <v>33941</v>
      </c>
      <c r="O11" s="42">
        <v>35.980432999999998</v>
      </c>
      <c r="P11" s="42">
        <v>-78.914968999999999</v>
      </c>
      <c r="Q11" s="42">
        <v>5747377</v>
      </c>
      <c r="R11" s="42">
        <v>15427</v>
      </c>
    </row>
    <row r="12" spans="1:18" ht="15.6" x14ac:dyDescent="0.3">
      <c r="A12" s="1" t="s">
        <v>0</v>
      </c>
      <c r="B12" s="9">
        <v>59</v>
      </c>
      <c r="C12" s="9">
        <v>1</v>
      </c>
      <c r="D12" s="9">
        <v>2.8323449929726312</v>
      </c>
      <c r="E12" s="9">
        <v>5.7612898634815366</v>
      </c>
      <c r="F12" s="9">
        <v>3.8894726933033623</v>
      </c>
      <c r="G12" s="9">
        <v>5.5886502076226794</v>
      </c>
      <c r="H12" s="9">
        <v>4.4142943833271548</v>
      </c>
      <c r="I12" s="9">
        <v>3.8271129701032014</v>
      </c>
      <c r="J12" s="9">
        <v>5.9004186285296933</v>
      </c>
      <c r="K12" s="9">
        <v>5.6136132984593923</v>
      </c>
      <c r="L12" s="9">
        <v>5.8294646039824256</v>
      </c>
      <c r="M12" s="9">
        <v>4.8576605401626107</v>
      </c>
      <c r="N12" s="42">
        <v>114804</v>
      </c>
      <c r="O12" s="42">
        <v>42.275350000000003</v>
      </c>
      <c r="P12" s="42">
        <v>-83.730840999999998</v>
      </c>
      <c r="Q12" s="42">
        <v>7834752</v>
      </c>
      <c r="R12" s="42">
        <v>42716</v>
      </c>
    </row>
    <row r="13" spans="1:18" ht="15.6" x14ac:dyDescent="0.3">
      <c r="A13" s="1" t="s">
        <v>36</v>
      </c>
      <c r="B13" s="9">
        <v>73</v>
      </c>
      <c r="C13" s="9">
        <v>1</v>
      </c>
      <c r="D13" s="9">
        <v>0.98403728197984119</v>
      </c>
      <c r="E13" s="9">
        <v>4.3906305230648481</v>
      </c>
      <c r="F13" s="9">
        <v>4.2236898045577984</v>
      </c>
      <c r="G13" s="9">
        <v>3.6644585300057577</v>
      </c>
      <c r="H13" s="9">
        <v>3.4146299967657963</v>
      </c>
      <c r="I13" s="9">
        <v>3.8757513042195697</v>
      </c>
      <c r="J13" s="9">
        <v>3.7879331895314419</v>
      </c>
      <c r="K13" s="9">
        <v>3.9257344397221585</v>
      </c>
      <c r="L13" s="9">
        <v>4.6923102571163957</v>
      </c>
      <c r="M13" s="9">
        <v>3.8511420181480864</v>
      </c>
      <c r="N13" s="42">
        <v>49256</v>
      </c>
      <c r="O13" s="42">
        <v>42.046349999999997</v>
      </c>
      <c r="P13" s="42">
        <v>-87.694548999999995</v>
      </c>
      <c r="Q13" s="42">
        <v>7182745</v>
      </c>
      <c r="R13" s="42">
        <v>19968</v>
      </c>
    </row>
    <row r="14" spans="1:18" ht="15.6" x14ac:dyDescent="0.3">
      <c r="A14" s="1" t="s">
        <v>16</v>
      </c>
      <c r="B14" s="9">
        <v>74</v>
      </c>
      <c r="C14" s="9">
        <v>1</v>
      </c>
      <c r="D14" s="9">
        <v>1.5173947791047848</v>
      </c>
      <c r="E14" s="9">
        <v>4.4482712922920467</v>
      </c>
      <c r="F14" s="9">
        <v>3.7719001494041882</v>
      </c>
      <c r="G14" s="9">
        <v>3.9346697628746656</v>
      </c>
      <c r="H14" s="9">
        <v>3.2877851984005941</v>
      </c>
      <c r="I14" s="9">
        <v>3.9691554134115115</v>
      </c>
      <c r="J14" s="9">
        <v>3.7273004041638345</v>
      </c>
      <c r="K14" s="9">
        <v>4.0931619681417732</v>
      </c>
      <c r="L14" s="9">
        <v>4.9604739227574584</v>
      </c>
      <c r="M14" s="9">
        <v>3.4601757767788759</v>
      </c>
      <c r="N14" s="42">
        <v>80795</v>
      </c>
      <c r="O14" s="42">
        <v>41.6753</v>
      </c>
      <c r="P14" s="42">
        <v>-86.265698999999998</v>
      </c>
      <c r="Q14" s="42">
        <v>6259598</v>
      </c>
      <c r="R14" s="42">
        <v>12004</v>
      </c>
    </row>
    <row r="15" spans="1:18" ht="15.6" x14ac:dyDescent="0.3">
      <c r="A15" s="1" t="s">
        <v>68</v>
      </c>
      <c r="B15" s="9">
        <v>95</v>
      </c>
      <c r="C15" s="9">
        <v>1</v>
      </c>
      <c r="D15" s="9">
        <v>4.9245363070439092</v>
      </c>
      <c r="E15" s="9">
        <v>8.2264461220769505</v>
      </c>
      <c r="F15" s="9">
        <v>8.3374554609574769</v>
      </c>
      <c r="G15" s="9">
        <v>8.7885678880020173</v>
      </c>
      <c r="H15" s="9">
        <v>8.4246859472828639</v>
      </c>
      <c r="I15" s="9">
        <v>8.2875072244909784</v>
      </c>
      <c r="J15" s="9">
        <v>8.4916859689735684</v>
      </c>
      <c r="K15" s="9">
        <v>8.307971316150514</v>
      </c>
      <c r="L15" s="9">
        <v>8.9622311149512601</v>
      </c>
      <c r="M15" s="9">
        <v>8.4152028032366868</v>
      </c>
      <c r="N15" s="42">
        <v>50000</v>
      </c>
      <c r="O15" s="42">
        <v>37.424050000000001</v>
      </c>
      <c r="P15" s="42">
        <v>-122.16488699999999</v>
      </c>
      <c r="Q15" s="42">
        <v>16502606</v>
      </c>
      <c r="R15" s="42">
        <v>19945</v>
      </c>
    </row>
    <row r="16" spans="1:18" ht="15.6" x14ac:dyDescent="0.3">
      <c r="A16" s="1" t="s">
        <v>54</v>
      </c>
      <c r="B16" s="9">
        <v>118</v>
      </c>
      <c r="C16" s="9">
        <v>1</v>
      </c>
      <c r="D16" s="9">
        <v>1.8829054369453555</v>
      </c>
      <c r="E16" s="9">
        <v>3.6542253442995034</v>
      </c>
      <c r="F16" s="9">
        <v>2.8254718816883218</v>
      </c>
      <c r="G16" s="9">
        <v>2.7236115463038062</v>
      </c>
      <c r="H16" s="9">
        <v>2.0621549361964626</v>
      </c>
      <c r="I16" s="9">
        <v>2.8849427686975493</v>
      </c>
      <c r="J16" s="9">
        <v>2.8556289813634068</v>
      </c>
      <c r="K16" s="9">
        <v>3.5257330861406553</v>
      </c>
      <c r="L16" s="9">
        <v>3.3899339931307728</v>
      </c>
      <c r="M16" s="9">
        <v>2.428768944488926</v>
      </c>
      <c r="N16" s="42">
        <v>61500</v>
      </c>
      <c r="O16" s="42">
        <v>38.03745</v>
      </c>
      <c r="P16" s="42">
        <v>-78.485744999999994</v>
      </c>
      <c r="Q16" s="42">
        <v>4760515</v>
      </c>
      <c r="R16" s="42">
        <v>24927</v>
      </c>
    </row>
    <row r="17" spans="1:18" ht="15.6" x14ac:dyDescent="0.3">
      <c r="A17" s="1" t="s">
        <v>34</v>
      </c>
      <c r="B17" s="9">
        <v>5</v>
      </c>
      <c r="C17" s="9">
        <v>2</v>
      </c>
      <c r="D17" s="9">
        <v>4.5804921436875192</v>
      </c>
      <c r="E17" s="9">
        <v>1.2767150776388354</v>
      </c>
      <c r="F17" s="9">
        <v>2.0465338852989765</v>
      </c>
      <c r="G17" s="9">
        <v>3.1495130516090533</v>
      </c>
      <c r="H17" s="9">
        <v>2.3743533029426156</v>
      </c>
      <c r="I17" s="9">
        <v>2.4132082975597009</v>
      </c>
      <c r="J17" s="9">
        <v>3.0037955914026417</v>
      </c>
      <c r="K17" s="9">
        <v>2.5277175019250784</v>
      </c>
      <c r="L17" s="9">
        <v>1.9667799536845532</v>
      </c>
      <c r="M17" s="9">
        <v>2.1238637157986298</v>
      </c>
      <c r="N17" s="42">
        <v>57803</v>
      </c>
      <c r="O17" s="42">
        <v>32.195816000000001</v>
      </c>
      <c r="P17" s="42">
        <v>-110.891717</v>
      </c>
      <c r="Q17" s="42">
        <v>552351</v>
      </c>
      <c r="R17" s="42">
        <v>39236</v>
      </c>
    </row>
    <row r="18" spans="1:18" ht="15.6" x14ac:dyDescent="0.3">
      <c r="A18" s="1" t="s">
        <v>27</v>
      </c>
      <c r="B18" s="9">
        <v>17</v>
      </c>
      <c r="C18" s="9">
        <v>2</v>
      </c>
      <c r="D18" s="9">
        <v>3.3442827350503306</v>
      </c>
      <c r="E18" s="9">
        <v>1.827041778266167</v>
      </c>
      <c r="F18" s="9">
        <v>2.926551747351541</v>
      </c>
      <c r="G18" s="9">
        <v>3.5279332632782765</v>
      </c>
      <c r="H18" s="9">
        <v>2.8680469923730958</v>
      </c>
      <c r="I18" s="9">
        <v>2.9578349511143798</v>
      </c>
      <c r="J18" s="9">
        <v>3.1739886604438734</v>
      </c>
      <c r="K18" s="9">
        <v>2.068917900643183</v>
      </c>
      <c r="L18" s="9">
        <v>3.6840155342909235</v>
      </c>
      <c r="M18" s="9">
        <v>2.8128411764828702</v>
      </c>
      <c r="N18" s="42">
        <v>62717</v>
      </c>
      <c r="O18" s="42">
        <v>37.867249999999999</v>
      </c>
      <c r="P18" s="42">
        <v>-122.29729</v>
      </c>
      <c r="Q18" s="42">
        <v>3257667</v>
      </c>
      <c r="R18" s="42">
        <v>25885</v>
      </c>
    </row>
    <row r="19" spans="1:18" ht="15.6" x14ac:dyDescent="0.3">
      <c r="A19" s="1" t="s">
        <v>73</v>
      </c>
      <c r="B19" s="9">
        <v>32</v>
      </c>
      <c r="C19" s="9">
        <v>2</v>
      </c>
      <c r="D19" s="9">
        <v>4.6925834532420394</v>
      </c>
      <c r="E19" s="9">
        <v>0.87868441497017802</v>
      </c>
      <c r="F19" s="9">
        <v>3.3848377423450415</v>
      </c>
      <c r="G19" s="9">
        <v>2.7742186559762736</v>
      </c>
      <c r="H19" s="9">
        <v>2.7108968926667534</v>
      </c>
      <c r="I19" s="9">
        <v>3.3503537477973624</v>
      </c>
      <c r="J19" s="9">
        <v>2.3222695955600079</v>
      </c>
      <c r="K19" s="9">
        <v>1.2440961472298786</v>
      </c>
      <c r="L19" s="9">
        <v>3.0250333969517222</v>
      </c>
      <c r="M19" s="9">
        <v>2.5784992478324731</v>
      </c>
      <c r="N19" s="42">
        <v>41031</v>
      </c>
      <c r="O19" s="42">
        <v>36.7806</v>
      </c>
      <c r="P19" s="42">
        <v>-119.792874</v>
      </c>
      <c r="Q19" s="42">
        <v>127293</v>
      </c>
      <c r="R19" s="42">
        <v>21981</v>
      </c>
    </row>
    <row r="20" spans="1:18" ht="15.6" x14ac:dyDescent="0.3">
      <c r="A20" s="1" t="s">
        <v>106</v>
      </c>
      <c r="B20" s="9">
        <v>36</v>
      </c>
      <c r="C20" s="9">
        <v>2</v>
      </c>
      <c r="D20" s="9">
        <v>7.2080405734763362</v>
      </c>
      <c r="E20" s="9">
        <v>3.715826378615116</v>
      </c>
      <c r="F20" s="9">
        <v>5.6002883033857955</v>
      </c>
      <c r="G20" s="9">
        <v>6.567836103095245</v>
      </c>
      <c r="H20" s="9">
        <v>6.2203541092768422</v>
      </c>
      <c r="I20" s="9">
        <v>6.5330020816511052</v>
      </c>
      <c r="J20" s="9">
        <v>5.4599798037760623</v>
      </c>
      <c r="K20" s="9">
        <v>5.3599188540412346</v>
      </c>
      <c r="L20" s="9">
        <v>5.2438560586887233</v>
      </c>
      <c r="M20" s="9">
        <v>5.248547682395408</v>
      </c>
      <c r="N20" s="42">
        <v>50000</v>
      </c>
      <c r="O20" s="42">
        <v>19.696151</v>
      </c>
      <c r="P20" s="42">
        <v>-155.087501</v>
      </c>
      <c r="Q20" s="42">
        <v>215119</v>
      </c>
      <c r="R20" s="42">
        <v>20429</v>
      </c>
    </row>
    <row r="21" spans="1:18" ht="15.6" x14ac:dyDescent="0.3">
      <c r="A21" s="1" t="s">
        <v>110</v>
      </c>
      <c r="B21" s="9">
        <v>68</v>
      </c>
      <c r="C21" s="9">
        <v>2</v>
      </c>
      <c r="D21" s="9">
        <v>4.3667251562086058</v>
      </c>
      <c r="E21" s="9">
        <v>0.95359641480272095</v>
      </c>
      <c r="F21" s="9">
        <v>2.721999390400156</v>
      </c>
      <c r="G21" s="9">
        <v>2.1154217874952819</v>
      </c>
      <c r="H21" s="9">
        <v>1.9395198757148657</v>
      </c>
      <c r="I21" s="9">
        <v>2.6812994447744285</v>
      </c>
      <c r="J21" s="9">
        <v>1.9520976393047096</v>
      </c>
      <c r="K21" s="9">
        <v>1.6010635628123828</v>
      </c>
      <c r="L21" s="9">
        <v>1.9480006530933889</v>
      </c>
      <c r="M21" s="9">
        <v>1.903965521453483</v>
      </c>
      <c r="N21" s="42">
        <v>40094</v>
      </c>
      <c r="O21" s="42">
        <v>35.112650000000002</v>
      </c>
      <c r="P21" s="42">
        <v>-106.61389200000001</v>
      </c>
      <c r="Q21" s="42">
        <v>349145</v>
      </c>
      <c r="R21" s="42">
        <v>28977</v>
      </c>
    </row>
    <row r="22" spans="1:18" ht="15.6" x14ac:dyDescent="0.3">
      <c r="A22" s="1" t="s">
        <v>97</v>
      </c>
      <c r="B22" s="9">
        <v>69</v>
      </c>
      <c r="C22" s="9">
        <v>2</v>
      </c>
      <c r="D22" s="9">
        <v>4.6872648905938954</v>
      </c>
      <c r="E22" s="9">
        <v>1.3132879641411628</v>
      </c>
      <c r="F22" s="9">
        <v>3.4479102681875724</v>
      </c>
      <c r="G22" s="9">
        <v>2.4210999232027404</v>
      </c>
      <c r="H22" s="9">
        <v>2.6397420712185484</v>
      </c>
      <c r="I22" s="9">
        <v>3.76730136233473</v>
      </c>
      <c r="J22" s="9">
        <v>1.458624779916859</v>
      </c>
      <c r="K22" s="9">
        <v>2.1976404832241108</v>
      </c>
      <c r="L22" s="9">
        <v>2.2767476111345233</v>
      </c>
      <c r="M22" s="9">
        <v>2.1183464444905002</v>
      </c>
      <c r="N22" s="42">
        <v>30343</v>
      </c>
      <c r="O22" s="42">
        <v>32.336067</v>
      </c>
      <c r="P22" s="42">
        <v>-106.75575600000001</v>
      </c>
      <c r="Q22" s="42">
        <v>186737</v>
      </c>
      <c r="R22" s="42">
        <v>18024</v>
      </c>
    </row>
    <row r="23" spans="1:18" ht="15.6" x14ac:dyDescent="0.3">
      <c r="A23" s="1" t="s">
        <v>45</v>
      </c>
      <c r="B23" s="9">
        <v>88</v>
      </c>
      <c r="C23" s="9">
        <v>2</v>
      </c>
      <c r="D23" s="9">
        <v>4.718814790373572</v>
      </c>
      <c r="E23" s="9">
        <v>1.1161733194644932</v>
      </c>
      <c r="F23" s="9">
        <v>2.1295963829320854</v>
      </c>
      <c r="G23" s="9">
        <v>3.4479977143681424</v>
      </c>
      <c r="H23" s="9">
        <v>2.5960593116915613</v>
      </c>
      <c r="I23" s="9">
        <v>2.8451293490768315</v>
      </c>
      <c r="J23" s="9">
        <v>2.9796958316364517</v>
      </c>
      <c r="K23" s="9">
        <v>2.4321704540542459</v>
      </c>
      <c r="L23" s="9">
        <v>2.7046606707064145</v>
      </c>
      <c r="M23" s="9">
        <v>2.0872135673556516</v>
      </c>
      <c r="N23" s="42">
        <v>70561</v>
      </c>
      <c r="O23" s="42">
        <v>32.814950000000003</v>
      </c>
      <c r="P23" s="42">
        <v>-117.13576999999999</v>
      </c>
      <c r="Q23" s="42">
        <v>135191</v>
      </c>
      <c r="R23" s="42">
        <v>31303</v>
      </c>
    </row>
    <row r="24" spans="1:18" ht="15.6" x14ac:dyDescent="0.3">
      <c r="A24" s="1" t="s">
        <v>95</v>
      </c>
      <c r="B24" s="9">
        <v>89</v>
      </c>
      <c r="C24" s="9">
        <v>2</v>
      </c>
      <c r="D24" s="9">
        <v>4.9329124420000747</v>
      </c>
      <c r="E24" s="9">
        <v>1.178445535730384</v>
      </c>
      <c r="F24" s="9">
        <v>3.6158657183582079</v>
      </c>
      <c r="G24" s="9">
        <v>2.8740080959707388</v>
      </c>
      <c r="H24" s="9">
        <v>2.9206442136191724</v>
      </c>
      <c r="I24" s="9">
        <v>3.2117493810140196</v>
      </c>
      <c r="J24" s="9">
        <v>2.828380480251028</v>
      </c>
      <c r="K24" s="9">
        <v>1.340301863077469</v>
      </c>
      <c r="L24" s="9">
        <v>2.9383480323155586</v>
      </c>
      <c r="M24" s="9">
        <v>3.0410042983179473</v>
      </c>
      <c r="N24" s="42">
        <v>30456</v>
      </c>
      <c r="O24" s="42">
        <v>37.304000000000002</v>
      </c>
      <c r="P24" s="42">
        <v>-121.849783</v>
      </c>
      <c r="Q24" s="42">
        <v>73100</v>
      </c>
      <c r="R24" s="42">
        <v>30236</v>
      </c>
    </row>
    <row r="25" spans="1:18" ht="15.6" x14ac:dyDescent="0.3">
      <c r="A25" s="1" t="s">
        <v>113</v>
      </c>
      <c r="B25" s="9">
        <v>111</v>
      </c>
      <c r="C25" s="9">
        <v>2</v>
      </c>
      <c r="D25" s="9">
        <v>4.62705550499944</v>
      </c>
      <c r="E25" s="9">
        <v>0.79308482033957817</v>
      </c>
      <c r="F25" s="9">
        <v>3.178345223500278</v>
      </c>
      <c r="G25" s="9">
        <v>2.4999754004268699</v>
      </c>
      <c r="H25" s="9">
        <v>2.4517283826374197</v>
      </c>
      <c r="I25" s="9">
        <v>3.0127927239439378</v>
      </c>
      <c r="J25" s="9">
        <v>2.2852332445591075</v>
      </c>
      <c r="K25" s="9">
        <v>1.2968402130039558</v>
      </c>
      <c r="L25" s="9">
        <v>2.5397257516248946</v>
      </c>
      <c r="M25" s="9">
        <v>2.4402440997851325</v>
      </c>
      <c r="N25" s="42">
        <v>36800</v>
      </c>
      <c r="O25" s="42">
        <v>36.208286999999999</v>
      </c>
      <c r="P25" s="42">
        <v>-115.33381</v>
      </c>
      <c r="Q25" s="42">
        <v>168560</v>
      </c>
      <c r="R25" s="42">
        <v>27378</v>
      </c>
    </row>
    <row r="26" spans="1:18" ht="15.6" x14ac:dyDescent="0.3">
      <c r="A26" s="1" t="s">
        <v>105</v>
      </c>
      <c r="B26" s="9">
        <v>115</v>
      </c>
      <c r="C26" s="9">
        <v>2</v>
      </c>
      <c r="D26" s="9">
        <v>4.4922416913034002</v>
      </c>
      <c r="E26" s="9">
        <v>0.94790927347680443</v>
      </c>
      <c r="F26" s="9">
        <v>2.5465183708289283</v>
      </c>
      <c r="G26" s="9">
        <v>2.6125018540060512</v>
      </c>
      <c r="H26" s="9">
        <v>2.2163498965048705</v>
      </c>
      <c r="I26" s="9">
        <v>3.2116613578717925</v>
      </c>
      <c r="J26" s="9">
        <v>1.7662683205579597</v>
      </c>
      <c r="K26" s="9">
        <v>2.2519737349355649</v>
      </c>
      <c r="L26" s="9">
        <v>2.0625786443843297</v>
      </c>
      <c r="M26" s="9">
        <v>1.4474287682747502</v>
      </c>
      <c r="N26" s="42">
        <v>51500</v>
      </c>
      <c r="O26" s="42">
        <v>31.849250000000001</v>
      </c>
      <c r="P26" s="42">
        <v>-106.437549</v>
      </c>
      <c r="Q26" s="42">
        <v>174922</v>
      </c>
      <c r="R26" s="42">
        <v>22640</v>
      </c>
    </row>
    <row r="27" spans="1:18" ht="15.6" x14ac:dyDescent="0.3">
      <c r="A27" s="1" t="s">
        <v>4</v>
      </c>
      <c r="B27" s="9">
        <v>3</v>
      </c>
      <c r="C27" s="9">
        <v>3</v>
      </c>
      <c r="D27" s="9">
        <v>4.2087833370339736</v>
      </c>
      <c r="E27" s="9">
        <v>3.2065058394995258</v>
      </c>
      <c r="F27" s="9">
        <v>0.80866131952773745</v>
      </c>
      <c r="G27" s="9">
        <v>3.5813459898687632</v>
      </c>
      <c r="H27" s="9">
        <v>2.1148619245324372</v>
      </c>
      <c r="I27" s="9">
        <v>2.6219997975787686</v>
      </c>
      <c r="J27" s="9">
        <v>3.3517189387602109</v>
      </c>
      <c r="K27" s="9">
        <v>3.7930766319200222</v>
      </c>
      <c r="L27" s="9">
        <v>3.0821691134337055</v>
      </c>
      <c r="M27" s="9">
        <v>1.6483169538146167</v>
      </c>
      <c r="N27" s="42">
        <v>101821</v>
      </c>
      <c r="O27" s="42">
        <v>33.237699999999997</v>
      </c>
      <c r="P27" s="42">
        <v>-87.540978999999993</v>
      </c>
      <c r="Q27" s="42">
        <v>995147</v>
      </c>
      <c r="R27" s="42">
        <v>31647</v>
      </c>
    </row>
    <row r="28" spans="1:18" ht="15.6" x14ac:dyDescent="0.3">
      <c r="A28" s="1" t="s">
        <v>9</v>
      </c>
      <c r="B28" s="9">
        <v>30</v>
      </c>
      <c r="C28" s="9">
        <v>3</v>
      </c>
      <c r="D28" s="9">
        <v>4.7516054547938333</v>
      </c>
      <c r="E28" s="9">
        <v>3.7772987697227043</v>
      </c>
      <c r="F28" s="9">
        <v>1.3882771439363557</v>
      </c>
      <c r="G28" s="9">
        <v>4.1310611300174926</v>
      </c>
      <c r="H28" s="9">
        <v>2.8208474392604397</v>
      </c>
      <c r="I28" s="9">
        <v>2.6277078804700325</v>
      </c>
      <c r="J28" s="9">
        <v>4.2481575019265287</v>
      </c>
      <c r="K28" s="9">
        <v>4.5867863999481813</v>
      </c>
      <c r="L28" s="9">
        <v>2.7273007237190994</v>
      </c>
      <c r="M28" s="9">
        <v>2.6402831967490483</v>
      </c>
      <c r="N28" s="42">
        <v>92548</v>
      </c>
      <c r="O28" s="42">
        <v>29.674150000000001</v>
      </c>
      <c r="P28" s="42">
        <v>-82.336276999999995</v>
      </c>
      <c r="Q28" s="42">
        <v>1295313</v>
      </c>
      <c r="R28" s="42">
        <v>49589</v>
      </c>
    </row>
    <row r="29" spans="1:18" ht="15.6" x14ac:dyDescent="0.3">
      <c r="A29" s="1" t="s">
        <v>12</v>
      </c>
      <c r="B29" s="9">
        <v>31</v>
      </c>
      <c r="C29" s="9">
        <v>3</v>
      </c>
      <c r="D29" s="9">
        <v>4.5981840223769685</v>
      </c>
      <c r="E29" s="9">
        <v>3.0789373849317481</v>
      </c>
      <c r="F29" s="9">
        <v>1.0973821797381593</v>
      </c>
      <c r="G29" s="9">
        <v>3.3793336504497313</v>
      </c>
      <c r="H29" s="9">
        <v>2.1339605892629212</v>
      </c>
      <c r="I29" s="9">
        <v>2.4656279215696069</v>
      </c>
      <c r="J29" s="9">
        <v>3.3724230491107181</v>
      </c>
      <c r="K29" s="9">
        <v>3.8975549492003441</v>
      </c>
      <c r="L29" s="9">
        <v>2.081211022465133</v>
      </c>
      <c r="M29" s="9">
        <v>1.7829026868003777</v>
      </c>
      <c r="N29" s="42">
        <v>82300</v>
      </c>
      <c r="O29" s="42">
        <v>30.457000000000001</v>
      </c>
      <c r="P29" s="42">
        <v>-84.281398999999993</v>
      </c>
      <c r="Q29" s="42">
        <v>525260</v>
      </c>
      <c r="R29" s="42">
        <v>41087</v>
      </c>
    </row>
    <row r="30" spans="1:18" ht="15.6" x14ac:dyDescent="0.3">
      <c r="A30" s="1" t="s">
        <v>7</v>
      </c>
      <c r="B30" s="9">
        <v>33</v>
      </c>
      <c r="C30" s="9">
        <v>3</v>
      </c>
      <c r="D30" s="9">
        <v>4.2237375135451849</v>
      </c>
      <c r="E30" s="9">
        <v>3.1772855369442974</v>
      </c>
      <c r="F30" s="9">
        <v>0.8365166962351982</v>
      </c>
      <c r="G30" s="9">
        <v>3.2040166431494419</v>
      </c>
      <c r="H30" s="9">
        <v>1.7427953629192279</v>
      </c>
      <c r="I30" s="9">
        <v>2.2869033063841409</v>
      </c>
      <c r="J30" s="9">
        <v>3.2039691930566434</v>
      </c>
      <c r="K30" s="9">
        <v>3.6513669253819145</v>
      </c>
      <c r="L30" s="9">
        <v>2.7157616872361565</v>
      </c>
      <c r="M30" s="9">
        <v>1.5593843926999742</v>
      </c>
      <c r="N30" s="42">
        <v>92746</v>
      </c>
      <c r="O30" s="42">
        <v>33.955300000000001</v>
      </c>
      <c r="P30" s="42">
        <v>-83.393700999999993</v>
      </c>
      <c r="Q30" s="42">
        <v>745765</v>
      </c>
      <c r="R30" s="42">
        <v>34816</v>
      </c>
    </row>
    <row r="31" spans="1:18" ht="15.6" x14ac:dyDescent="0.3">
      <c r="A31" s="1" t="s">
        <v>8</v>
      </c>
      <c r="B31" s="9">
        <v>51</v>
      </c>
      <c r="C31" s="9">
        <v>3</v>
      </c>
      <c r="D31" s="9">
        <v>4.3798638420747604</v>
      </c>
      <c r="E31" s="9">
        <v>2.7745212614101766</v>
      </c>
      <c r="F31" s="9">
        <v>1.0099332034379744</v>
      </c>
      <c r="G31" s="9">
        <v>3.5104004483890519</v>
      </c>
      <c r="H31" s="9">
        <v>2.2166890367905774</v>
      </c>
      <c r="I31" s="9">
        <v>2.9071934114355544</v>
      </c>
      <c r="J31" s="9">
        <v>3.0268650747127417</v>
      </c>
      <c r="K31" s="9">
        <v>3.6962664245681229</v>
      </c>
      <c r="L31" s="9">
        <v>2.6312292801696273</v>
      </c>
      <c r="M31" s="9">
        <v>1.2884677803247204</v>
      </c>
      <c r="N31" s="42">
        <v>92542</v>
      </c>
      <c r="O31" s="42">
        <v>30.448967</v>
      </c>
      <c r="P31" s="42">
        <v>-91.126042999999996</v>
      </c>
      <c r="Q31" s="42">
        <v>692556</v>
      </c>
      <c r="R31" s="42">
        <v>29718</v>
      </c>
    </row>
    <row r="32" spans="1:18" ht="15.6" x14ac:dyDescent="0.3">
      <c r="A32" s="1" t="s">
        <v>13</v>
      </c>
      <c r="B32" s="9">
        <v>77</v>
      </c>
      <c r="C32" s="9">
        <v>3</v>
      </c>
      <c r="D32" s="9">
        <v>3.7647010578360867</v>
      </c>
      <c r="E32" s="9">
        <v>2.1807118943669681</v>
      </c>
      <c r="F32" s="9">
        <v>0.99023201454698828</v>
      </c>
      <c r="G32" s="9">
        <v>2.8395041141767576</v>
      </c>
      <c r="H32" s="9">
        <v>1.4529365257782063</v>
      </c>
      <c r="I32" s="9">
        <v>2.0144841559190625</v>
      </c>
      <c r="J32" s="9">
        <v>2.6706843732175991</v>
      </c>
      <c r="K32" s="9">
        <v>2.6562963974246316</v>
      </c>
      <c r="L32" s="9">
        <v>2.6169475711859724</v>
      </c>
      <c r="M32" s="9">
        <v>1.238104312240025</v>
      </c>
      <c r="N32" s="42">
        <v>82112</v>
      </c>
      <c r="O32" s="42">
        <v>35.46705</v>
      </c>
      <c r="P32" s="42">
        <v>-97.513491000000002</v>
      </c>
      <c r="Q32" s="42">
        <v>1212023</v>
      </c>
      <c r="R32" s="42">
        <v>30743</v>
      </c>
    </row>
    <row r="33" spans="1:18" ht="15.6" x14ac:dyDescent="0.3">
      <c r="A33" s="1" t="s">
        <v>1</v>
      </c>
      <c r="B33" s="9">
        <v>83</v>
      </c>
      <c r="C33" s="9">
        <v>3</v>
      </c>
      <c r="D33" s="9">
        <v>4.2821049801688069</v>
      </c>
      <c r="E33" s="9">
        <v>4.4367210868953517</v>
      </c>
      <c r="F33" s="9">
        <v>1.9772793951325158</v>
      </c>
      <c r="G33" s="9">
        <v>3.9357994492033201</v>
      </c>
      <c r="H33" s="9">
        <v>2.4973497653522161</v>
      </c>
      <c r="I33" s="9">
        <v>2.028196549470644</v>
      </c>
      <c r="J33" s="9">
        <v>4.5114225914241128</v>
      </c>
      <c r="K33" s="9">
        <v>4.3343486906725399</v>
      </c>
      <c r="L33" s="9">
        <v>4.0086054715610304</v>
      </c>
      <c r="M33" s="9">
        <v>3.14533580456547</v>
      </c>
      <c r="N33" s="42">
        <v>107282</v>
      </c>
      <c r="O33" s="42">
        <v>40.276049999999998</v>
      </c>
      <c r="P33" s="42">
        <v>-76.884502999999995</v>
      </c>
      <c r="Q33" s="42">
        <v>1725138</v>
      </c>
      <c r="R33" s="42">
        <v>45628</v>
      </c>
    </row>
    <row r="34" spans="1:18" ht="15.6" x14ac:dyDescent="0.3">
      <c r="A34" s="1" t="s">
        <v>2</v>
      </c>
      <c r="B34" s="9">
        <v>99</v>
      </c>
      <c r="C34" s="9">
        <v>3</v>
      </c>
      <c r="D34" s="9">
        <v>4.1517460241848898</v>
      </c>
      <c r="E34" s="9">
        <v>3.41766011682813</v>
      </c>
      <c r="F34" s="9">
        <v>1.1899877457360888</v>
      </c>
      <c r="G34" s="9">
        <v>3.3781674306304375</v>
      </c>
      <c r="H34" s="9">
        <v>1.8937644851208244</v>
      </c>
      <c r="I34" s="9">
        <v>2.4942677152234931</v>
      </c>
      <c r="J34" s="9">
        <v>3.3232973701944721</v>
      </c>
      <c r="K34" s="9">
        <v>3.6886631365632812</v>
      </c>
      <c r="L34" s="9">
        <v>3.3160460032000243</v>
      </c>
      <c r="M34" s="9">
        <v>1.7763037551804328</v>
      </c>
      <c r="N34" s="42">
        <v>102455</v>
      </c>
      <c r="O34" s="42">
        <v>35.974550000000001</v>
      </c>
      <c r="P34" s="42">
        <v>-83.946287999999996</v>
      </c>
      <c r="Q34" s="42">
        <v>848329</v>
      </c>
      <c r="R34" s="42">
        <v>30194</v>
      </c>
    </row>
    <row r="35" spans="1:18" ht="15.6" x14ac:dyDescent="0.3">
      <c r="A35" s="1" t="s">
        <v>11</v>
      </c>
      <c r="B35" s="9">
        <v>100</v>
      </c>
      <c r="C35" s="9">
        <v>3</v>
      </c>
      <c r="D35" s="9">
        <v>4.9626691605911226</v>
      </c>
      <c r="E35" s="9">
        <v>2.9480181569477906</v>
      </c>
      <c r="F35" s="9">
        <v>1.3399681875659919</v>
      </c>
      <c r="G35" s="9">
        <v>3.8673569676668098</v>
      </c>
      <c r="H35" s="9">
        <v>2.6530621426579297</v>
      </c>
      <c r="I35" s="9">
        <v>2.2797095543897172</v>
      </c>
      <c r="J35" s="9">
        <v>3.9733604695617926</v>
      </c>
      <c r="K35" s="9">
        <v>3.8737639143742393</v>
      </c>
      <c r="L35" s="9">
        <v>2.3499494476514413</v>
      </c>
      <c r="M35" s="9">
        <v>2.4917090659317296</v>
      </c>
      <c r="N35" s="42">
        <v>82600</v>
      </c>
      <c r="O35" s="42">
        <v>30.627800000000001</v>
      </c>
      <c r="P35" s="42">
        <v>-96.334199999999996</v>
      </c>
      <c r="Q35" s="42">
        <v>358946</v>
      </c>
      <c r="R35" s="42">
        <v>49861</v>
      </c>
    </row>
    <row r="36" spans="1:18" ht="15.6" x14ac:dyDescent="0.3">
      <c r="A36" s="1" t="s">
        <v>5</v>
      </c>
      <c r="B36" s="9">
        <v>101</v>
      </c>
      <c r="C36" s="9">
        <v>3</v>
      </c>
      <c r="D36" s="9">
        <v>3.8784095957154561</v>
      </c>
      <c r="E36" s="9">
        <v>3.2101794100334513</v>
      </c>
      <c r="F36" s="9">
        <v>1.0194688260699676</v>
      </c>
      <c r="G36" s="9">
        <v>4.2917222905891981</v>
      </c>
      <c r="H36" s="9">
        <v>2.8805544719739444</v>
      </c>
      <c r="I36" s="9">
        <v>2.8026806590215938</v>
      </c>
      <c r="J36" s="9">
        <v>3.9750222807027429</v>
      </c>
      <c r="K36" s="9">
        <v>4.1520630522708473</v>
      </c>
      <c r="L36" s="9">
        <v>3.2609966103959933</v>
      </c>
      <c r="M36" s="9">
        <v>2.3481395979157274</v>
      </c>
      <c r="N36" s="42">
        <v>101624</v>
      </c>
      <c r="O36" s="42">
        <v>30.305879999999998</v>
      </c>
      <c r="P36" s="42">
        <v>-97.750522000000004</v>
      </c>
      <c r="Q36" s="42">
        <v>2852959</v>
      </c>
      <c r="R36" s="42">
        <v>38437</v>
      </c>
    </row>
    <row r="37" spans="1:18" ht="15.6" x14ac:dyDescent="0.3">
      <c r="A37" s="1" t="s">
        <v>41</v>
      </c>
      <c r="B37" s="9">
        <v>110</v>
      </c>
      <c r="C37" s="9">
        <v>3</v>
      </c>
      <c r="D37" s="9">
        <v>3.9606294532713946</v>
      </c>
      <c r="E37" s="9">
        <v>2.6782267677169593</v>
      </c>
      <c r="F37" s="9">
        <v>1.9025207944111271</v>
      </c>
      <c r="G37" s="9">
        <v>4.4435745103932396</v>
      </c>
      <c r="H37" s="9">
        <v>3.1911818812635682</v>
      </c>
      <c r="I37" s="9">
        <v>2.6166519481785251</v>
      </c>
      <c r="J37" s="9">
        <v>4.231682931413598</v>
      </c>
      <c r="K37" s="9">
        <v>3.4640017413733948</v>
      </c>
      <c r="L37" s="9">
        <v>3.7302020758176759</v>
      </c>
      <c r="M37" s="9">
        <v>2.9820743233909837</v>
      </c>
      <c r="N37" s="42">
        <v>94118</v>
      </c>
      <c r="O37" s="42">
        <v>34.112101000000003</v>
      </c>
      <c r="P37" s="42">
        <v>-118.41120100000001</v>
      </c>
      <c r="Q37" s="42">
        <v>2975615</v>
      </c>
      <c r="R37" s="42">
        <v>40675</v>
      </c>
    </row>
    <row r="38" spans="1:18" ht="15.6" x14ac:dyDescent="0.3">
      <c r="A38" s="1" t="s">
        <v>6</v>
      </c>
      <c r="B38" s="9">
        <v>112</v>
      </c>
      <c r="C38" s="9">
        <v>3</v>
      </c>
      <c r="D38" s="9">
        <v>3.7177288020498351</v>
      </c>
      <c r="E38" s="9">
        <v>2.7397596876886929</v>
      </c>
      <c r="F38" s="9">
        <v>2.0209853124106081</v>
      </c>
      <c r="G38" s="9">
        <v>4.4759850835568233</v>
      </c>
      <c r="H38" s="9">
        <v>3.2444971705853072</v>
      </c>
      <c r="I38" s="9">
        <v>2.7389221140103608</v>
      </c>
      <c r="J38" s="9">
        <v>4.2158043669762071</v>
      </c>
      <c r="K38" s="9">
        <v>3.5058051313753507</v>
      </c>
      <c r="L38" s="9">
        <v>3.8251216263178507</v>
      </c>
      <c r="M38" s="9">
        <v>3.011186379807274</v>
      </c>
      <c r="N38" s="42">
        <v>93607</v>
      </c>
      <c r="O38" s="42">
        <v>34.112101000000003</v>
      </c>
      <c r="P38" s="42">
        <v>-118.41120100000001</v>
      </c>
      <c r="Q38" s="42">
        <v>3517173</v>
      </c>
      <c r="R38" s="42">
        <v>38810</v>
      </c>
    </row>
    <row r="39" spans="1:18" ht="15.6" x14ac:dyDescent="0.3">
      <c r="A39" s="1" t="s">
        <v>104</v>
      </c>
      <c r="B39" s="9">
        <v>2</v>
      </c>
      <c r="C39" s="9">
        <v>4</v>
      </c>
      <c r="D39" s="9">
        <v>4.3665124177994645</v>
      </c>
      <c r="E39" s="9">
        <v>3.0477753761334547</v>
      </c>
      <c r="F39" s="9">
        <v>3.4721146647471417</v>
      </c>
      <c r="G39" s="9">
        <v>0.31273036586902031</v>
      </c>
      <c r="H39" s="9">
        <v>1.500445073875514</v>
      </c>
      <c r="I39" s="9">
        <v>2.7556821800535753</v>
      </c>
      <c r="J39" s="9">
        <v>2.0281470839196545</v>
      </c>
      <c r="K39" s="9">
        <v>2.2874485433338609</v>
      </c>
      <c r="L39" s="9">
        <v>2.587645890874001</v>
      </c>
      <c r="M39" s="9">
        <v>2.5053353181890121</v>
      </c>
      <c r="N39" s="42">
        <v>30000</v>
      </c>
      <c r="O39" s="42">
        <v>41.080399999999997</v>
      </c>
      <c r="P39" s="42">
        <v>-81.521499000000006</v>
      </c>
      <c r="Q39" s="42">
        <v>171513</v>
      </c>
      <c r="R39" s="42">
        <v>27470</v>
      </c>
    </row>
    <row r="40" spans="1:18" ht="15.6" x14ac:dyDescent="0.3">
      <c r="A40" s="1" t="s">
        <v>115</v>
      </c>
      <c r="B40" s="9">
        <v>10</v>
      </c>
      <c r="C40" s="9">
        <v>4</v>
      </c>
      <c r="D40" s="9">
        <v>4.4452144229574655</v>
      </c>
      <c r="E40" s="9">
        <v>2.7368722167529209</v>
      </c>
      <c r="F40" s="9">
        <v>3.7363852890181932</v>
      </c>
      <c r="G40" s="9">
        <v>0.55545751200621829</v>
      </c>
      <c r="H40" s="9">
        <v>1.8803597572037067</v>
      </c>
      <c r="I40" s="9">
        <v>3.1907063160999765</v>
      </c>
      <c r="J40" s="9">
        <v>1.6139279779203457</v>
      </c>
      <c r="K40" s="9">
        <v>2.0077415496491362</v>
      </c>
      <c r="L40" s="9">
        <v>2.6398077612745423</v>
      </c>
      <c r="M40" s="9">
        <v>2.5358720949755447</v>
      </c>
      <c r="N40" s="42">
        <v>22500</v>
      </c>
      <c r="O40" s="42">
        <v>40.115904</v>
      </c>
      <c r="P40" s="42">
        <v>-87.842539000000002</v>
      </c>
      <c r="Q40" s="42">
        <v>140275</v>
      </c>
      <c r="R40" s="42">
        <v>22147</v>
      </c>
    </row>
    <row r="41" spans="1:18" ht="15.6" x14ac:dyDescent="0.3">
      <c r="A41" s="1" t="s">
        <v>72</v>
      </c>
      <c r="B41" s="9">
        <v>13</v>
      </c>
      <c r="C41" s="9">
        <v>4</v>
      </c>
      <c r="D41" s="9">
        <v>3.6930480775513188</v>
      </c>
      <c r="E41" s="9">
        <v>3.8938165976857873</v>
      </c>
      <c r="F41" s="9">
        <v>3.7947135407278214</v>
      </c>
      <c r="G41" s="9">
        <v>1.5367035276866998</v>
      </c>
      <c r="H41" s="9">
        <v>1.9666560487272373</v>
      </c>
      <c r="I41" s="9">
        <v>3.5264462183387897</v>
      </c>
      <c r="J41" s="9">
        <v>2.1010741822278054</v>
      </c>
      <c r="K41" s="9">
        <v>3.1403014717042077</v>
      </c>
      <c r="L41" s="9">
        <v>3.6305886222663841</v>
      </c>
      <c r="M41" s="9">
        <v>2.6606656585012933</v>
      </c>
      <c r="N41" s="42">
        <v>44500</v>
      </c>
      <c r="O41" s="42">
        <v>42.336029000000003</v>
      </c>
      <c r="P41" s="42">
        <v>-71.017892000000003</v>
      </c>
      <c r="Q41" s="42">
        <v>1726100</v>
      </c>
      <c r="R41" s="42">
        <v>13906</v>
      </c>
    </row>
    <row r="42" spans="1:18" ht="15.6" x14ac:dyDescent="0.3">
      <c r="A42" s="1" t="s">
        <v>120</v>
      </c>
      <c r="B42" s="9">
        <v>14</v>
      </c>
      <c r="C42" s="9">
        <v>4</v>
      </c>
      <c r="D42" s="9">
        <v>4.4713444488021565</v>
      </c>
      <c r="E42" s="9">
        <v>3.1343233244629816</v>
      </c>
      <c r="F42" s="9">
        <v>3.9824610083012009</v>
      </c>
      <c r="G42" s="9">
        <v>0.64778118643212346</v>
      </c>
      <c r="H42" s="9">
        <v>2.0387214449341906</v>
      </c>
      <c r="I42" s="9">
        <v>3.4799528722917423</v>
      </c>
      <c r="J42" s="9">
        <v>1.6342964152267265</v>
      </c>
      <c r="K42" s="9">
        <v>2.2759298123424294</v>
      </c>
      <c r="L42" s="9">
        <v>3.0565184662685501</v>
      </c>
      <c r="M42" s="9">
        <v>2.7024879372667363</v>
      </c>
      <c r="N42" s="42">
        <v>23724</v>
      </c>
      <c r="O42" s="42">
        <v>41.374699999999997</v>
      </c>
      <c r="P42" s="42">
        <v>-83.651399999999995</v>
      </c>
      <c r="Q42" s="42">
        <v>141788</v>
      </c>
      <c r="R42" s="42">
        <v>17577</v>
      </c>
    </row>
    <row r="43" spans="1:18" ht="15.6" x14ac:dyDescent="0.3">
      <c r="A43" s="1" t="s">
        <v>119</v>
      </c>
      <c r="B43" s="9">
        <v>15</v>
      </c>
      <c r="C43" s="9">
        <v>4</v>
      </c>
      <c r="D43" s="9">
        <v>4.3108752355889735</v>
      </c>
      <c r="E43" s="9">
        <v>3.3970878617103208</v>
      </c>
      <c r="F43" s="9">
        <v>3.6697487097681325</v>
      </c>
      <c r="G43" s="9">
        <v>0.64546663811622118</v>
      </c>
      <c r="H43" s="9">
        <v>1.6651340697606347</v>
      </c>
      <c r="I43" s="9">
        <v>2.7497562704283398</v>
      </c>
      <c r="J43" s="9">
        <v>2.3900060126840663</v>
      </c>
      <c r="K43" s="9">
        <v>2.4652322930213337</v>
      </c>
      <c r="L43" s="9">
        <v>2.9213305677257924</v>
      </c>
      <c r="M43" s="9">
        <v>2.8310142417326003</v>
      </c>
      <c r="N43" s="42">
        <v>29013</v>
      </c>
      <c r="O43" s="42">
        <v>42.889800000000001</v>
      </c>
      <c r="P43" s="42">
        <v>-78.859684000000001</v>
      </c>
      <c r="Q43" s="42">
        <v>494791</v>
      </c>
      <c r="R43" s="42">
        <v>28860</v>
      </c>
    </row>
    <row r="44" spans="1:18" ht="15.6" x14ac:dyDescent="0.3">
      <c r="A44" s="1" t="s">
        <v>99</v>
      </c>
      <c r="B44" s="9">
        <v>18</v>
      </c>
      <c r="C44" s="9">
        <v>4</v>
      </c>
      <c r="D44" s="9">
        <v>4.4500160837466147</v>
      </c>
      <c r="E44" s="9">
        <v>3.1691004313424083</v>
      </c>
      <c r="F44" s="9">
        <v>3.6682542244249232</v>
      </c>
      <c r="G44" s="9">
        <v>0.74698484374242269</v>
      </c>
      <c r="H44" s="9">
        <v>1.6929014046242026</v>
      </c>
      <c r="I44" s="9">
        <v>2.700900968915275</v>
      </c>
      <c r="J44" s="9">
        <v>2.3667164951221391</v>
      </c>
      <c r="K44" s="9">
        <v>2.072196325559795</v>
      </c>
      <c r="L44" s="9">
        <v>3.0085084377308013</v>
      </c>
      <c r="M44" s="9">
        <v>2.8417352160549663</v>
      </c>
      <c r="N44" s="42">
        <v>30199</v>
      </c>
      <c r="O44" s="42">
        <v>43.596552000000003</v>
      </c>
      <c r="P44" s="42">
        <v>-84.778250999999997</v>
      </c>
      <c r="Q44" s="42">
        <v>85267</v>
      </c>
      <c r="R44" s="42">
        <v>28194</v>
      </c>
    </row>
    <row r="45" spans="1:18" ht="15.6" x14ac:dyDescent="0.3">
      <c r="A45" s="1" t="s">
        <v>124</v>
      </c>
      <c r="B45" s="9">
        <v>19</v>
      </c>
      <c r="C45" s="9">
        <v>4</v>
      </c>
      <c r="D45" s="9">
        <v>4.7061652612140925</v>
      </c>
      <c r="E45" s="9">
        <v>2.9377257561294998</v>
      </c>
      <c r="F45" s="9">
        <v>3.7706240921601712</v>
      </c>
      <c r="G45" s="9">
        <v>1.2122252276803462</v>
      </c>
      <c r="H45" s="9">
        <v>2.2167238137542729</v>
      </c>
      <c r="I45" s="9">
        <v>3.533597211620195</v>
      </c>
      <c r="J45" s="9">
        <v>1.7146445265493244</v>
      </c>
      <c r="K45" s="9">
        <v>2.8953802748382516</v>
      </c>
      <c r="L45" s="9">
        <v>1.9211459293458786</v>
      </c>
      <c r="M45" s="9">
        <v>2.49593095773109</v>
      </c>
      <c r="N45" s="42">
        <v>15300</v>
      </c>
      <c r="O45" s="42">
        <v>35.19755</v>
      </c>
      <c r="P45" s="42">
        <v>-80.834513999999999</v>
      </c>
      <c r="Q45" s="42">
        <v>140913</v>
      </c>
      <c r="R45" s="42">
        <v>25277</v>
      </c>
    </row>
    <row r="46" spans="1:18" ht="15.6" x14ac:dyDescent="0.3">
      <c r="A46" s="1" t="s">
        <v>80</v>
      </c>
      <c r="B46" s="9">
        <v>20</v>
      </c>
      <c r="C46" s="9">
        <v>4</v>
      </c>
      <c r="D46" s="9">
        <v>3.9299312219960418</v>
      </c>
      <c r="E46" s="9">
        <v>2.6892469564642143</v>
      </c>
      <c r="F46" s="9">
        <v>2.9323180008497114</v>
      </c>
      <c r="G46" s="9">
        <v>0.87324789272504655</v>
      </c>
      <c r="H46" s="9">
        <v>1.1507221759799902</v>
      </c>
      <c r="I46" s="9">
        <v>2.2379162681433429</v>
      </c>
      <c r="J46" s="9">
        <v>2.0828157282475601</v>
      </c>
      <c r="K46" s="9">
        <v>2.2430914126266752</v>
      </c>
      <c r="L46" s="9">
        <v>2.0996685838338207</v>
      </c>
      <c r="M46" s="9">
        <v>2.1660390788485375</v>
      </c>
      <c r="N46" s="42">
        <v>35000</v>
      </c>
      <c r="O46" s="42">
        <v>39.139800999999999</v>
      </c>
      <c r="P46" s="42">
        <v>-84.505956999999995</v>
      </c>
      <c r="Q46" s="42">
        <v>1004368</v>
      </c>
      <c r="R46" s="42">
        <v>32264</v>
      </c>
    </row>
    <row r="47" spans="1:18" ht="15.6" x14ac:dyDescent="0.3">
      <c r="A47" s="1" t="s">
        <v>111</v>
      </c>
      <c r="B47" s="9">
        <v>24</v>
      </c>
      <c r="C47" s="9">
        <v>4</v>
      </c>
      <c r="D47" s="9">
        <v>4.2964237218578107</v>
      </c>
      <c r="E47" s="9">
        <v>3.5834997102206554</v>
      </c>
      <c r="F47" s="9">
        <v>3.4460306885614225</v>
      </c>
      <c r="G47" s="9">
        <v>0.84852329499697343</v>
      </c>
      <c r="H47" s="9">
        <v>1.4491239437217769</v>
      </c>
      <c r="I47" s="9">
        <v>2.8558899321340165</v>
      </c>
      <c r="J47" s="9">
        <v>2.2632122119387175</v>
      </c>
      <c r="K47" s="9">
        <v>2.8504877149924415</v>
      </c>
      <c r="L47" s="9">
        <v>2.928046376859903</v>
      </c>
      <c r="M47" s="9">
        <v>2.5319452947515271</v>
      </c>
      <c r="N47" s="42">
        <v>40000</v>
      </c>
      <c r="O47" s="42">
        <v>41.806054000000003</v>
      </c>
      <c r="P47" s="42">
        <v>-72.256675000000001</v>
      </c>
      <c r="Q47" s="42">
        <v>312329</v>
      </c>
      <c r="R47" s="42">
        <v>25868</v>
      </c>
    </row>
    <row r="48" spans="1:18" ht="15.6" x14ac:dyDescent="0.3">
      <c r="A48" s="1" t="s">
        <v>98</v>
      </c>
      <c r="B48" s="9">
        <v>27</v>
      </c>
      <c r="C48" s="9">
        <v>4</v>
      </c>
      <c r="D48" s="9">
        <v>4.409118306119912</v>
      </c>
      <c r="E48" s="9">
        <v>3.0735951368549967</v>
      </c>
      <c r="F48" s="9">
        <v>3.6630183040586171</v>
      </c>
      <c r="G48" s="9">
        <v>0.41245018922348142</v>
      </c>
      <c r="H48" s="9">
        <v>1.6632785204362581</v>
      </c>
      <c r="I48" s="9">
        <v>2.9745590609592569</v>
      </c>
      <c r="J48" s="9">
        <v>1.9361072502063097</v>
      </c>
      <c r="K48" s="9">
        <v>2.122345113842754</v>
      </c>
      <c r="L48" s="9">
        <v>2.9185945743623325</v>
      </c>
      <c r="M48" s="9">
        <v>2.6080548969285267</v>
      </c>
      <c r="N48" s="42">
        <v>30200</v>
      </c>
      <c r="O48" s="42">
        <v>42.244199999999999</v>
      </c>
      <c r="P48" s="42">
        <v>-83.621105999999997</v>
      </c>
      <c r="Q48" s="42">
        <v>47101</v>
      </c>
      <c r="R48" s="42">
        <v>23341</v>
      </c>
    </row>
    <row r="49" spans="1:18" ht="15.6" x14ac:dyDescent="0.3">
      <c r="A49" s="1" t="s">
        <v>94</v>
      </c>
      <c r="B49" s="9">
        <v>45</v>
      </c>
      <c r="C49" s="9">
        <v>4</v>
      </c>
      <c r="D49" s="9">
        <v>4.4274413445944134</v>
      </c>
      <c r="E49" s="9">
        <v>3.0637507999710287</v>
      </c>
      <c r="F49" s="9">
        <v>3.4679784722325389</v>
      </c>
      <c r="G49" s="9">
        <v>0.37224489088800078</v>
      </c>
      <c r="H49" s="9">
        <v>1.499970735752894</v>
      </c>
      <c r="I49" s="9">
        <v>2.7429975671116109</v>
      </c>
      <c r="J49" s="9">
        <v>2.0672446876649055</v>
      </c>
      <c r="K49" s="9">
        <v>2.3008934082022416</v>
      </c>
      <c r="L49" s="9">
        <v>2.5893678000141533</v>
      </c>
      <c r="M49" s="9">
        <v>2.5172615283979725</v>
      </c>
      <c r="N49" s="42">
        <v>30520</v>
      </c>
      <c r="O49" s="42">
        <v>41.147067</v>
      </c>
      <c r="P49" s="42">
        <v>-81.362487000000002</v>
      </c>
      <c r="Q49" s="42">
        <v>37250</v>
      </c>
      <c r="R49" s="42">
        <v>27855</v>
      </c>
    </row>
    <row r="50" spans="1:18" ht="15.6" x14ac:dyDescent="0.3">
      <c r="A50" s="1" t="s">
        <v>125</v>
      </c>
      <c r="B50" s="9">
        <v>54</v>
      </c>
      <c r="C50" s="9">
        <v>4</v>
      </c>
      <c r="D50" s="9">
        <v>4.7341757364009593</v>
      </c>
      <c r="E50" s="9">
        <v>3.8862565996892955</v>
      </c>
      <c r="F50" s="9">
        <v>4.2010241700895694</v>
      </c>
      <c r="G50" s="9">
        <v>0.98045023109435958</v>
      </c>
      <c r="H50" s="9">
        <v>2.2485067967306107</v>
      </c>
      <c r="I50" s="9">
        <v>3.3736494338215501</v>
      </c>
      <c r="J50" s="9">
        <v>2.5978540701692552</v>
      </c>
      <c r="K50" s="9">
        <v>3.0933351447701778</v>
      </c>
      <c r="L50" s="9">
        <v>3.0363000117038257</v>
      </c>
      <c r="M50" s="9">
        <v>3.2354379141248</v>
      </c>
      <c r="N50" s="42">
        <v>17000</v>
      </c>
      <c r="O50" s="42">
        <v>42.065150000000003</v>
      </c>
      <c r="P50" s="42">
        <v>-71.248358999999994</v>
      </c>
      <c r="Q50" s="42">
        <v>210101</v>
      </c>
      <c r="R50" s="42">
        <v>28084</v>
      </c>
    </row>
    <row r="51" spans="1:18" ht="15.6" x14ac:dyDescent="0.3">
      <c r="A51" s="1" t="s">
        <v>126</v>
      </c>
      <c r="B51" s="9">
        <v>57</v>
      </c>
      <c r="C51" s="9">
        <v>4</v>
      </c>
      <c r="D51" s="9">
        <v>4.3199312859193855</v>
      </c>
      <c r="E51" s="9">
        <v>2.8894753923165926</v>
      </c>
      <c r="F51" s="9">
        <v>3.797975188835458</v>
      </c>
      <c r="G51" s="9">
        <v>0.67304879966165299</v>
      </c>
      <c r="H51" s="9">
        <v>1.9453894732089299</v>
      </c>
      <c r="I51" s="9">
        <v>3.451588445798683</v>
      </c>
      <c r="J51" s="9">
        <v>1.2983445958836635</v>
      </c>
      <c r="K51" s="9">
        <v>2.2681324610673217</v>
      </c>
      <c r="L51" s="9">
        <v>2.7727207717509197</v>
      </c>
      <c r="M51" s="9">
        <v>2.4347014671758953</v>
      </c>
      <c r="N51" s="42">
        <v>24386</v>
      </c>
      <c r="O51" s="42">
        <v>39.505667000000003</v>
      </c>
      <c r="P51" s="42">
        <v>-84.747241000000002</v>
      </c>
      <c r="Q51" s="42">
        <v>403070</v>
      </c>
      <c r="R51" s="42">
        <v>17395</v>
      </c>
    </row>
    <row r="52" spans="1:18" ht="15.6" x14ac:dyDescent="0.3">
      <c r="A52" s="1" t="s">
        <v>88</v>
      </c>
      <c r="B52" s="9">
        <v>60</v>
      </c>
      <c r="C52" s="9">
        <v>4</v>
      </c>
      <c r="D52" s="9">
        <v>4.4174059576603488</v>
      </c>
      <c r="E52" s="9">
        <v>2.3529146011892181</v>
      </c>
      <c r="F52" s="9">
        <v>3.0804933261566814</v>
      </c>
      <c r="G52" s="9">
        <v>1.0103726812020393</v>
      </c>
      <c r="H52" s="9">
        <v>1.5467851680863103</v>
      </c>
      <c r="I52" s="9">
        <v>2.9230553850291114</v>
      </c>
      <c r="J52" s="9">
        <v>1.4451910249757396</v>
      </c>
      <c r="K52" s="9">
        <v>2.3452913065442966</v>
      </c>
      <c r="L52" s="9">
        <v>1.6951371719664226</v>
      </c>
      <c r="M52" s="9">
        <v>1.8595765938124196</v>
      </c>
      <c r="N52" s="42">
        <v>31000</v>
      </c>
      <c r="O52" s="42">
        <v>35.853391000000002</v>
      </c>
      <c r="P52" s="42">
        <v>-86.394592000000003</v>
      </c>
      <c r="Q52" s="42">
        <v>64570</v>
      </c>
      <c r="R52" s="42">
        <v>26442</v>
      </c>
    </row>
    <row r="53" spans="1:18" ht="15.6" x14ac:dyDescent="0.3">
      <c r="A53" s="1" t="s">
        <v>90</v>
      </c>
      <c r="B53" s="9">
        <v>72</v>
      </c>
      <c r="C53" s="9">
        <v>4</v>
      </c>
      <c r="D53" s="9">
        <v>4.3702510033767519</v>
      </c>
      <c r="E53" s="9">
        <v>2.7685254968272548</v>
      </c>
      <c r="F53" s="9">
        <v>3.5705490043445378</v>
      </c>
      <c r="G53" s="9">
        <v>0.60413499103264079</v>
      </c>
      <c r="H53" s="9">
        <v>1.6450752325922715</v>
      </c>
      <c r="I53" s="9">
        <v>2.9087114444744779</v>
      </c>
      <c r="J53" s="9">
        <v>1.8195440186178742</v>
      </c>
      <c r="K53" s="9">
        <v>1.780265396599797</v>
      </c>
      <c r="L53" s="9">
        <v>2.8628716779501371</v>
      </c>
      <c r="M53" s="9">
        <v>2.5106115596084253</v>
      </c>
      <c r="N53" s="42">
        <v>30998</v>
      </c>
      <c r="O53" s="42">
        <v>41.930629000000003</v>
      </c>
      <c r="P53" s="42">
        <v>-88.751909999999995</v>
      </c>
      <c r="Q53" s="42">
        <v>49890</v>
      </c>
      <c r="R53" s="42">
        <v>22990</v>
      </c>
    </row>
    <row r="54" spans="1:18" ht="15.6" x14ac:dyDescent="0.3">
      <c r="A54" s="1" t="s">
        <v>121</v>
      </c>
      <c r="B54" s="9">
        <v>75</v>
      </c>
      <c r="C54" s="9">
        <v>4</v>
      </c>
      <c r="D54" s="9">
        <v>4.3653920902666998</v>
      </c>
      <c r="E54" s="9">
        <v>2.92607459577507</v>
      </c>
      <c r="F54" s="9">
        <v>3.5571529218146649</v>
      </c>
      <c r="G54" s="9">
        <v>0.35847638105847662</v>
      </c>
      <c r="H54" s="9">
        <v>1.6853585622248033</v>
      </c>
      <c r="I54" s="9">
        <v>2.9889148499346159</v>
      </c>
      <c r="J54" s="9">
        <v>1.7977434648399953</v>
      </c>
      <c r="K54" s="9">
        <v>2.3704830617303894</v>
      </c>
      <c r="L54" s="9">
        <v>2.3564454988064902</v>
      </c>
      <c r="M54" s="9">
        <v>2.4516775799514048</v>
      </c>
      <c r="N54" s="42">
        <v>24000</v>
      </c>
      <c r="O54" s="42">
        <v>39.324176999999999</v>
      </c>
      <c r="P54" s="42">
        <v>-82.096051000000003</v>
      </c>
      <c r="Q54" s="42">
        <v>336000</v>
      </c>
      <c r="R54" s="42">
        <v>26201</v>
      </c>
    </row>
    <row r="55" spans="1:18" ht="15.6" x14ac:dyDescent="0.3">
      <c r="A55" s="1" t="s">
        <v>127</v>
      </c>
      <c r="B55" s="9">
        <v>79</v>
      </c>
      <c r="C55" s="9">
        <v>4</v>
      </c>
      <c r="D55" s="9">
        <v>4.6033960324668461</v>
      </c>
      <c r="E55" s="9">
        <v>3.1955006169676823</v>
      </c>
      <c r="F55" s="9">
        <v>3.7418158604857181</v>
      </c>
      <c r="G55" s="9">
        <v>0.8906989675586825</v>
      </c>
      <c r="H55" s="9">
        <v>2.0159978906945919</v>
      </c>
      <c r="I55" s="9">
        <v>3.4202559003325232</v>
      </c>
      <c r="J55" s="9">
        <v>1.7727288881152461</v>
      </c>
      <c r="K55" s="9">
        <v>2.937574134667861</v>
      </c>
      <c r="L55" s="9">
        <v>2.1919914751899281</v>
      </c>
      <c r="M55" s="9">
        <v>2.4984993441081174</v>
      </c>
      <c r="N55" s="42">
        <v>19818</v>
      </c>
      <c r="O55" s="42">
        <v>36.923200000000001</v>
      </c>
      <c r="P55" s="42">
        <v>-76.244943000000006</v>
      </c>
      <c r="Q55" s="42">
        <v>170176</v>
      </c>
      <c r="R55" s="42">
        <v>24753</v>
      </c>
    </row>
    <row r="56" spans="1:18" ht="15.6" x14ac:dyDescent="0.3">
      <c r="A56" s="1" t="s">
        <v>107</v>
      </c>
      <c r="B56" s="9">
        <v>96</v>
      </c>
      <c r="C56" s="9">
        <v>4</v>
      </c>
      <c r="D56" s="9">
        <v>3.8822359971939804</v>
      </c>
      <c r="E56" s="9">
        <v>3.5088001581015846</v>
      </c>
      <c r="F56" s="9">
        <v>3.3399029963374418</v>
      </c>
      <c r="G56" s="9">
        <v>1.1595274501182007</v>
      </c>
      <c r="H56" s="9">
        <v>1.3684092194668995</v>
      </c>
      <c r="I56" s="9">
        <v>2.857131662795473</v>
      </c>
      <c r="J56" s="9">
        <v>2.152420098783026</v>
      </c>
      <c r="K56" s="9">
        <v>2.6439916500455216</v>
      </c>
      <c r="L56" s="9">
        <v>3.3035462463954524</v>
      </c>
      <c r="M56" s="9">
        <v>2.4117035133764895</v>
      </c>
      <c r="N56" s="42">
        <v>49262</v>
      </c>
      <c r="O56" s="42">
        <v>43.041058999999997</v>
      </c>
      <c r="P56" s="42">
        <v>-76.144067000000007</v>
      </c>
      <c r="Q56" s="42">
        <v>913662</v>
      </c>
      <c r="R56" s="42">
        <v>20829</v>
      </c>
    </row>
    <row r="57" spans="1:18" ht="15.6" x14ac:dyDescent="0.3">
      <c r="A57" s="1" t="s">
        <v>122</v>
      </c>
      <c r="B57" s="9">
        <v>104</v>
      </c>
      <c r="C57" s="9">
        <v>4</v>
      </c>
      <c r="D57" s="9">
        <v>4.3885223039207935</v>
      </c>
      <c r="E57" s="9">
        <v>3.0579214652172091</v>
      </c>
      <c r="F57" s="9">
        <v>3.7494182759657981</v>
      </c>
      <c r="G57" s="9">
        <v>0.32961712369180551</v>
      </c>
      <c r="H57" s="9">
        <v>1.7702112206673524</v>
      </c>
      <c r="I57" s="9">
        <v>3.0979404800757195</v>
      </c>
      <c r="J57" s="9">
        <v>1.8419371441084778</v>
      </c>
      <c r="K57" s="9">
        <v>2.1696577245091899</v>
      </c>
      <c r="L57" s="9">
        <v>2.8637482322744781</v>
      </c>
      <c r="M57" s="9">
        <v>2.6314450597093897</v>
      </c>
      <c r="N57" s="42">
        <v>26248</v>
      </c>
      <c r="O57" s="42">
        <v>41.66395</v>
      </c>
      <c r="P57" s="42">
        <v>-83.581648999999999</v>
      </c>
      <c r="Q57" s="42">
        <v>197374</v>
      </c>
      <c r="R57" s="42">
        <v>22610</v>
      </c>
    </row>
    <row r="58" spans="1:18" ht="15.6" x14ac:dyDescent="0.3">
      <c r="A58" s="1" t="s">
        <v>116</v>
      </c>
      <c r="B58" s="9">
        <v>124</v>
      </c>
      <c r="C58" s="9">
        <v>4</v>
      </c>
      <c r="D58" s="9">
        <v>4.4996404702547208</v>
      </c>
      <c r="E58" s="9">
        <v>2.5910833243275513</v>
      </c>
      <c r="F58" s="9">
        <v>3.6254985227424625</v>
      </c>
      <c r="G58" s="9">
        <v>0.87902191404909047</v>
      </c>
      <c r="H58" s="9">
        <v>1.9542561568968333</v>
      </c>
      <c r="I58" s="9">
        <v>3.3888241748367776</v>
      </c>
      <c r="J58" s="9">
        <v>1.2510937749140216</v>
      </c>
      <c r="K58" s="9">
        <v>2.3356862083655598</v>
      </c>
      <c r="L58" s="9">
        <v>2.2262046456948132</v>
      </c>
      <c r="M58" s="9">
        <v>2.2580251673656022</v>
      </c>
      <c r="N58" s="42">
        <v>22000</v>
      </c>
      <c r="O58" s="42">
        <v>36.973703</v>
      </c>
      <c r="P58" s="42">
        <v>-86.441242000000003</v>
      </c>
      <c r="Q58" s="42">
        <v>114415</v>
      </c>
      <c r="R58" s="42">
        <v>21036</v>
      </c>
    </row>
    <row r="59" spans="1:18" ht="15.6" x14ac:dyDescent="0.3">
      <c r="A59" s="1" t="s">
        <v>100</v>
      </c>
      <c r="B59" s="9">
        <v>125</v>
      </c>
      <c r="C59" s="9">
        <v>4</v>
      </c>
      <c r="D59" s="9">
        <v>4.3343022758031324</v>
      </c>
      <c r="E59" s="9">
        <v>2.9612038992839711</v>
      </c>
      <c r="F59" s="9">
        <v>3.5846969029552369</v>
      </c>
      <c r="G59" s="9">
        <v>0.46324461013543111</v>
      </c>
      <c r="H59" s="9">
        <v>1.6052962718130828</v>
      </c>
      <c r="I59" s="9">
        <v>2.8220688322958529</v>
      </c>
      <c r="J59" s="9">
        <v>1.9947734358549822</v>
      </c>
      <c r="K59" s="9">
        <v>1.9838486604295118</v>
      </c>
      <c r="L59" s="9">
        <v>2.8517757824118202</v>
      </c>
      <c r="M59" s="9">
        <v>2.5983503160260528</v>
      </c>
      <c r="N59" s="42">
        <v>30100</v>
      </c>
      <c r="O59" s="42">
        <v>42.274700000000003</v>
      </c>
      <c r="P59" s="42">
        <v>-85.588286999999994</v>
      </c>
      <c r="Q59" s="42">
        <v>198436</v>
      </c>
      <c r="R59" s="42">
        <v>25086</v>
      </c>
    </row>
    <row r="60" spans="1:18" ht="15.6" x14ac:dyDescent="0.3">
      <c r="A60" s="1" t="s">
        <v>66</v>
      </c>
      <c r="B60" s="9">
        <v>26</v>
      </c>
      <c r="C60" s="9">
        <v>5</v>
      </c>
      <c r="D60" s="9">
        <v>4.2732237665283916</v>
      </c>
      <c r="E60" s="9">
        <v>2.8374263581809047</v>
      </c>
      <c r="F60" s="9">
        <v>2.5202785537468317</v>
      </c>
      <c r="G60" s="9">
        <v>1.3964797464992398</v>
      </c>
      <c r="H60" s="9">
        <v>1.0636987560137567</v>
      </c>
      <c r="I60" s="9">
        <v>2.6836504055186592</v>
      </c>
      <c r="J60" s="9">
        <v>1.7787049474895928</v>
      </c>
      <c r="K60" s="9">
        <v>2.8989940772893656</v>
      </c>
      <c r="L60" s="9">
        <v>1.8495953305539479</v>
      </c>
      <c r="M60" s="9">
        <v>1.4146422922357091</v>
      </c>
      <c r="N60" s="42">
        <v>50000</v>
      </c>
      <c r="O60" s="42">
        <v>35.599826</v>
      </c>
      <c r="P60" s="42">
        <v>-77.374397999999999</v>
      </c>
      <c r="Q60" s="42">
        <v>128551</v>
      </c>
      <c r="R60" s="42">
        <v>27386</v>
      </c>
    </row>
    <row r="61" spans="1:18" ht="15.6" x14ac:dyDescent="0.3">
      <c r="A61" s="1" t="s">
        <v>23</v>
      </c>
      <c r="B61" s="9">
        <v>41</v>
      </c>
      <c r="C61" s="9">
        <v>5</v>
      </c>
      <c r="D61" s="9">
        <v>3.6627212415488555</v>
      </c>
      <c r="E61" s="9">
        <v>2.7008237959451851</v>
      </c>
      <c r="F61" s="9">
        <v>2.0974024685053489</v>
      </c>
      <c r="G61" s="9">
        <v>2.0430849677465823</v>
      </c>
      <c r="H61" s="9">
        <v>0.82992950799736775</v>
      </c>
      <c r="I61" s="9">
        <v>1.6512538062118689</v>
      </c>
      <c r="J61" s="9">
        <v>2.5892829224697729</v>
      </c>
      <c r="K61" s="9">
        <v>2.1117738708458447</v>
      </c>
      <c r="L61" s="9">
        <v>3.0454487217679511</v>
      </c>
      <c r="M61" s="9">
        <v>1.9170236796073798</v>
      </c>
      <c r="N61" s="42">
        <v>70585</v>
      </c>
      <c r="O61" s="42">
        <v>41.658250000000002</v>
      </c>
      <c r="P61" s="42">
        <v>-91.535123999999996</v>
      </c>
      <c r="Q61" s="42">
        <v>1044097</v>
      </c>
      <c r="R61" s="42">
        <v>29810</v>
      </c>
    </row>
    <row r="62" spans="1:18" ht="15.6" x14ac:dyDescent="0.3">
      <c r="A62" s="1" t="s">
        <v>38</v>
      </c>
      <c r="B62" s="9">
        <v>42</v>
      </c>
      <c r="C62" s="9">
        <v>5</v>
      </c>
      <c r="D62" s="9">
        <v>3.908774561794977</v>
      </c>
      <c r="E62" s="9">
        <v>2.4578151719850854</v>
      </c>
      <c r="F62" s="9">
        <v>2.5760924970220231</v>
      </c>
      <c r="G62" s="9">
        <v>1.5158087721016651</v>
      </c>
      <c r="H62" s="9">
        <v>0.92126837740810796</v>
      </c>
      <c r="I62" s="9">
        <v>1.8378672313539548</v>
      </c>
      <c r="J62" s="9">
        <v>2.3138599342292379</v>
      </c>
      <c r="K62" s="9">
        <v>1.5995819104747115</v>
      </c>
      <c r="L62" s="9">
        <v>2.830259612933677</v>
      </c>
      <c r="M62" s="9">
        <v>2.084849973723327</v>
      </c>
      <c r="N62" s="42">
        <v>55000</v>
      </c>
      <c r="O62" s="42">
        <v>42.023350000000001</v>
      </c>
      <c r="P62" s="42">
        <v>-93.625622000000007</v>
      </c>
      <c r="Q62" s="42">
        <v>612283</v>
      </c>
      <c r="R62" s="42">
        <v>29611</v>
      </c>
    </row>
    <row r="63" spans="1:18" ht="15.6" x14ac:dyDescent="0.3">
      <c r="A63" s="1" t="s">
        <v>64</v>
      </c>
      <c r="B63" s="9">
        <v>43</v>
      </c>
      <c r="C63" s="9">
        <v>5</v>
      </c>
      <c r="D63" s="9">
        <v>3.5845619410605396</v>
      </c>
      <c r="E63" s="9">
        <v>1.9790923502166433</v>
      </c>
      <c r="F63" s="9">
        <v>2.3928281813402648</v>
      </c>
      <c r="G63" s="9">
        <v>1.4646808828479823</v>
      </c>
      <c r="H63" s="9">
        <v>0.90743588791799479</v>
      </c>
      <c r="I63" s="9">
        <v>2.035810583008788</v>
      </c>
      <c r="J63" s="9">
        <v>1.8553712762407411</v>
      </c>
      <c r="K63" s="9">
        <v>1.6084962013389852</v>
      </c>
      <c r="L63" s="9">
        <v>2.3556456046538408</v>
      </c>
      <c r="M63" s="9">
        <v>1.64880169449383</v>
      </c>
      <c r="N63" s="42">
        <v>50071</v>
      </c>
      <c r="O63" s="42">
        <v>38.962850000000003</v>
      </c>
      <c r="P63" s="42">
        <v>-95.255404999999996</v>
      </c>
      <c r="Q63" s="42">
        <v>1250443</v>
      </c>
      <c r="R63" s="42">
        <v>27939</v>
      </c>
    </row>
    <row r="64" spans="1:18" ht="15.6" x14ac:dyDescent="0.3">
      <c r="A64" s="1" t="s">
        <v>65</v>
      </c>
      <c r="B64" s="9">
        <v>44</v>
      </c>
      <c r="C64" s="9">
        <v>5</v>
      </c>
      <c r="D64" s="9">
        <v>4.022706830867711</v>
      </c>
      <c r="E64" s="9">
        <v>1.9119386018914744</v>
      </c>
      <c r="F64" s="9">
        <v>2.6309510298370631</v>
      </c>
      <c r="G64" s="9">
        <v>1.405522779041491</v>
      </c>
      <c r="H64" s="9">
        <v>1.1285911697710171</v>
      </c>
      <c r="I64" s="9">
        <v>2.4208194974268165</v>
      </c>
      <c r="J64" s="9">
        <v>1.6125576156725152</v>
      </c>
      <c r="K64" s="9">
        <v>1.4329900124140824</v>
      </c>
      <c r="L64" s="9">
        <v>2.5074745332653103</v>
      </c>
      <c r="M64" s="9">
        <v>1.6493392926965764</v>
      </c>
      <c r="N64" s="42">
        <v>50000</v>
      </c>
      <c r="O64" s="42">
        <v>39.190100000000001</v>
      </c>
      <c r="P64" s="42">
        <v>-96.589980999999995</v>
      </c>
      <c r="Q64" s="42">
        <v>337460</v>
      </c>
      <c r="R64" s="42">
        <v>23863</v>
      </c>
    </row>
    <row r="65" spans="1:18" ht="15.6" x14ac:dyDescent="0.3">
      <c r="A65" s="1" t="s">
        <v>25</v>
      </c>
      <c r="B65" s="9">
        <v>46</v>
      </c>
      <c r="C65" s="9">
        <v>5</v>
      </c>
      <c r="D65" s="9">
        <v>3.6940968639227916</v>
      </c>
      <c r="E65" s="9">
        <v>2.6564207698628448</v>
      </c>
      <c r="F65" s="9">
        <v>1.8794388001779532</v>
      </c>
      <c r="G65" s="9">
        <v>1.8098166728466383</v>
      </c>
      <c r="H65" s="9">
        <v>0.41621580476728259</v>
      </c>
      <c r="I65" s="9">
        <v>2.0805528875460579</v>
      </c>
      <c r="J65" s="9">
        <v>2.081580339166162</v>
      </c>
      <c r="K65" s="9">
        <v>2.5352607403976437</v>
      </c>
      <c r="L65" s="9">
        <v>2.4813574046706082</v>
      </c>
      <c r="M65" s="9">
        <v>1.2054746820570992</v>
      </c>
      <c r="N65" s="42">
        <v>67606</v>
      </c>
      <c r="O65" s="42">
        <v>38.042746000000001</v>
      </c>
      <c r="P65" s="42">
        <v>-84.459460000000007</v>
      </c>
      <c r="Q65" s="42">
        <v>915924</v>
      </c>
      <c r="R65" s="42">
        <v>27226</v>
      </c>
    </row>
    <row r="66" spans="1:18" ht="15.6" x14ac:dyDescent="0.3">
      <c r="A66" s="1" t="s">
        <v>37</v>
      </c>
      <c r="B66" s="9">
        <v>50</v>
      </c>
      <c r="C66" s="9">
        <v>5</v>
      </c>
      <c r="D66" s="9">
        <v>3.7564411624032314</v>
      </c>
      <c r="E66" s="9">
        <v>2.5039386669510399</v>
      </c>
      <c r="F66" s="9">
        <v>2.4858410780059099</v>
      </c>
      <c r="G66" s="9">
        <v>1.3411492884430669</v>
      </c>
      <c r="H66" s="9">
        <v>0.80908040135397019</v>
      </c>
      <c r="I66" s="9">
        <v>2.5931418144588085</v>
      </c>
      <c r="J66" s="9">
        <v>1.4294485685564413</v>
      </c>
      <c r="K66" s="9">
        <v>2.2482191920950494</v>
      </c>
      <c r="L66" s="9">
        <v>2.5093773155304033</v>
      </c>
      <c r="M66" s="9">
        <v>1.2733601281891342</v>
      </c>
      <c r="N66" s="42">
        <v>56000</v>
      </c>
      <c r="O66" s="42">
        <v>38.22475</v>
      </c>
      <c r="P66" s="42">
        <v>-85.741156000000004</v>
      </c>
      <c r="Q66" s="42">
        <v>772157</v>
      </c>
      <c r="R66" s="42">
        <v>21153</v>
      </c>
    </row>
    <row r="67" spans="1:18" ht="15.6" x14ac:dyDescent="0.3">
      <c r="A67" s="1" t="s">
        <v>63</v>
      </c>
      <c r="B67" s="9">
        <v>53</v>
      </c>
      <c r="C67" s="9">
        <v>5</v>
      </c>
      <c r="D67" s="9">
        <v>4.0394110346204153</v>
      </c>
      <c r="E67" s="9">
        <v>3.1940202295111231</v>
      </c>
      <c r="F67" s="9">
        <v>2.379735190241103</v>
      </c>
      <c r="G67" s="9">
        <v>1.6432226302651405</v>
      </c>
      <c r="H67" s="9">
        <v>0.87137487466059593</v>
      </c>
      <c r="I67" s="9">
        <v>1.7765929981340345</v>
      </c>
      <c r="J67" s="9">
        <v>2.6932827670429473</v>
      </c>
      <c r="K67" s="9">
        <v>2.9117241621525229</v>
      </c>
      <c r="L67" s="9">
        <v>2.2510574164170278</v>
      </c>
      <c r="M67" s="9">
        <v>2.0986817804126527</v>
      </c>
      <c r="N67" s="42">
        <v>54000</v>
      </c>
      <c r="O67" s="42">
        <v>38.996062000000002</v>
      </c>
      <c r="P67" s="42">
        <v>-76.934785000000005</v>
      </c>
      <c r="Q67" s="42">
        <v>791809</v>
      </c>
      <c r="R67" s="42">
        <v>37580</v>
      </c>
    </row>
    <row r="68" spans="1:18" ht="15.6" x14ac:dyDescent="0.3">
      <c r="A68" s="1" t="s">
        <v>22</v>
      </c>
      <c r="B68" s="9">
        <v>63</v>
      </c>
      <c r="C68" s="9">
        <v>5</v>
      </c>
      <c r="D68" s="9">
        <v>3.6794750571147907</v>
      </c>
      <c r="E68" s="9">
        <v>2.4390235773188791</v>
      </c>
      <c r="F68" s="9">
        <v>1.5691081798651738</v>
      </c>
      <c r="G68" s="9">
        <v>2.1945762180582951</v>
      </c>
      <c r="H68" s="9">
        <v>0.75310762651681096</v>
      </c>
      <c r="I68" s="9">
        <v>1.3884114842473618</v>
      </c>
      <c r="J68" s="9">
        <v>2.6129400369130487</v>
      </c>
      <c r="K68" s="9">
        <v>2.2926123623696153</v>
      </c>
      <c r="L68" s="9">
        <v>2.5772363459889149</v>
      </c>
      <c r="M68" s="9">
        <v>1.6178402365133664</v>
      </c>
      <c r="N68" s="42">
        <v>71004</v>
      </c>
      <c r="O68" s="42">
        <v>38.954099999999997</v>
      </c>
      <c r="P68" s="42">
        <v>-92.326695999999998</v>
      </c>
      <c r="Q68" s="42">
        <v>1119032</v>
      </c>
      <c r="R68" s="42">
        <v>33805</v>
      </c>
    </row>
    <row r="69" spans="1:18" ht="15.6" x14ac:dyDescent="0.3">
      <c r="A69" s="1" t="s">
        <v>55</v>
      </c>
      <c r="B69" s="9">
        <v>65</v>
      </c>
      <c r="C69" s="9">
        <v>5</v>
      </c>
      <c r="D69" s="9">
        <v>4.0824656950810683</v>
      </c>
      <c r="E69" s="9">
        <v>2.8689751835686645</v>
      </c>
      <c r="F69" s="9">
        <v>2.0044358553505224</v>
      </c>
      <c r="G69" s="9">
        <v>1.8075378020322344</v>
      </c>
      <c r="H69" s="9">
        <v>0.86104912958571767</v>
      </c>
      <c r="I69" s="9">
        <v>2.0638021851469106</v>
      </c>
      <c r="J69" s="9">
        <v>2.3698369526612493</v>
      </c>
      <c r="K69" s="9">
        <v>2.9860344081067747</v>
      </c>
      <c r="L69" s="9">
        <v>1.7859670743979987</v>
      </c>
      <c r="M69" s="9">
        <v>1.5167313020909232</v>
      </c>
      <c r="N69" s="42">
        <v>57583</v>
      </c>
      <c r="O69" s="42">
        <v>35.821950000000001</v>
      </c>
      <c r="P69" s="42">
        <v>-78.658753000000004</v>
      </c>
      <c r="Q69" s="42">
        <v>617632</v>
      </c>
      <c r="R69" s="42">
        <v>34767</v>
      </c>
    </row>
    <row r="70" spans="1:18" ht="15.6" x14ac:dyDescent="0.3">
      <c r="A70" s="1" t="s">
        <v>15</v>
      </c>
      <c r="B70" s="9">
        <v>66</v>
      </c>
      <c r="C70" s="9">
        <v>5</v>
      </c>
      <c r="D70" s="9">
        <v>3.5912563205434744</v>
      </c>
      <c r="E70" s="9">
        <v>2.6019634318161082</v>
      </c>
      <c r="F70" s="9">
        <v>1.9978328430859207</v>
      </c>
      <c r="G70" s="9">
        <v>2.5422335742641962</v>
      </c>
      <c r="H70" s="9">
        <v>1.3497696457695065</v>
      </c>
      <c r="I70" s="9">
        <v>2.125752176420626</v>
      </c>
      <c r="J70" s="9">
        <v>2.6129153192846801</v>
      </c>
      <c r="K70" s="9">
        <v>2.216971494560473</v>
      </c>
      <c r="L70" s="9">
        <v>3.3676198506531567</v>
      </c>
      <c r="M70" s="9">
        <v>1.8101032655684608</v>
      </c>
      <c r="N70" s="42">
        <v>81091</v>
      </c>
      <c r="O70" s="42">
        <v>40.816400000000002</v>
      </c>
      <c r="P70" s="42">
        <v>-96.688170999999997</v>
      </c>
      <c r="Q70" s="42">
        <v>1241577</v>
      </c>
      <c r="R70" s="42">
        <v>24593</v>
      </c>
    </row>
    <row r="71" spans="1:18" ht="15.6" x14ac:dyDescent="0.3">
      <c r="A71" s="1" t="s">
        <v>52</v>
      </c>
      <c r="B71" s="9">
        <v>70</v>
      </c>
      <c r="C71" s="9">
        <v>5</v>
      </c>
      <c r="D71" s="9">
        <v>3.1759044935516361</v>
      </c>
      <c r="E71" s="9">
        <v>2.9567610482151654</v>
      </c>
      <c r="F71" s="9">
        <v>1.945259149066334</v>
      </c>
      <c r="G71" s="9">
        <v>2.0485171764596308</v>
      </c>
      <c r="H71" s="9">
        <v>0.9926954297379158</v>
      </c>
      <c r="I71" s="9">
        <v>2.2700525332751522</v>
      </c>
      <c r="J71" s="9">
        <v>2.2495673335203263</v>
      </c>
      <c r="K71" s="9">
        <v>3.0714746341172523</v>
      </c>
      <c r="L71" s="9">
        <v>2.3043074779006747</v>
      </c>
      <c r="M71" s="9">
        <v>1.3659092478779045</v>
      </c>
      <c r="N71" s="42">
        <v>62980</v>
      </c>
      <c r="O71" s="42">
        <v>35.927613000000001</v>
      </c>
      <c r="P71" s="42">
        <v>-79.040627000000001</v>
      </c>
      <c r="Q71" s="42">
        <v>2260970</v>
      </c>
      <c r="R71" s="42">
        <v>29137</v>
      </c>
    </row>
    <row r="72" spans="1:18" ht="15.6" x14ac:dyDescent="0.3">
      <c r="A72" s="1" t="s">
        <v>49</v>
      </c>
      <c r="B72" s="9">
        <v>84</v>
      </c>
      <c r="C72" s="9">
        <v>5</v>
      </c>
      <c r="D72" s="9">
        <v>2.946123154998439</v>
      </c>
      <c r="E72" s="9">
        <v>3.2469516258175291</v>
      </c>
      <c r="F72" s="9">
        <v>2.3161335629755948</v>
      </c>
      <c r="G72" s="9">
        <v>1.9740791004245213</v>
      </c>
      <c r="H72" s="9">
        <v>0.95236962049634999</v>
      </c>
      <c r="I72" s="9">
        <v>2.0237725487512987</v>
      </c>
      <c r="J72" s="9">
        <v>2.5579023896353976</v>
      </c>
      <c r="K72" s="9">
        <v>2.8326438757451768</v>
      </c>
      <c r="L72" s="9">
        <v>3.0017307728957063</v>
      </c>
      <c r="M72" s="9">
        <v>1.9752094349037048</v>
      </c>
      <c r="N72" s="42">
        <v>65050</v>
      </c>
      <c r="O72" s="42">
        <v>40.439207000000003</v>
      </c>
      <c r="P72" s="42">
        <v>-79.976702000000003</v>
      </c>
      <c r="Q72" s="42">
        <v>2527398</v>
      </c>
      <c r="R72" s="42">
        <v>28766</v>
      </c>
    </row>
    <row r="73" spans="1:18" ht="15.6" x14ac:dyDescent="0.3">
      <c r="A73" s="1" t="s">
        <v>62</v>
      </c>
      <c r="B73" s="9">
        <v>87</v>
      </c>
      <c r="C73" s="9">
        <v>5</v>
      </c>
      <c r="D73" s="9">
        <v>4.1982641130209926</v>
      </c>
      <c r="E73" s="9">
        <v>3.5085555035509373</v>
      </c>
      <c r="F73" s="9">
        <v>2.667352733389921</v>
      </c>
      <c r="G73" s="9">
        <v>1.7520808481666961</v>
      </c>
      <c r="H73" s="9">
        <v>1.1834200324978934</v>
      </c>
      <c r="I73" s="9">
        <v>1.7888898990591562</v>
      </c>
      <c r="J73" s="9">
        <v>3.002269136345789</v>
      </c>
      <c r="K73" s="9">
        <v>3.068152735532462</v>
      </c>
      <c r="L73" s="9">
        <v>2.539799638213541</v>
      </c>
      <c r="M73" s="9">
        <v>2.4905418154068424</v>
      </c>
      <c r="N73" s="42">
        <v>52454</v>
      </c>
      <c r="O73" s="42">
        <v>40.486400000000003</v>
      </c>
      <c r="P73" s="42">
        <v>-74.445132999999998</v>
      </c>
      <c r="Q73" s="42">
        <v>698507</v>
      </c>
      <c r="R73" s="42">
        <v>39950</v>
      </c>
    </row>
    <row r="74" spans="1:18" ht="15.6" x14ac:dyDescent="0.3">
      <c r="A74" s="1" t="s">
        <v>47</v>
      </c>
      <c r="B74" s="9">
        <v>98</v>
      </c>
      <c r="C74" s="9">
        <v>5</v>
      </c>
      <c r="D74" s="9">
        <v>4.2639494932528343</v>
      </c>
      <c r="E74" s="9">
        <v>3.4746737170450968</v>
      </c>
      <c r="F74" s="9">
        <v>2.2182974010832273</v>
      </c>
      <c r="G74" s="9">
        <v>2.0758230586861672</v>
      </c>
      <c r="H74" s="9">
        <v>0.99287168874585596</v>
      </c>
      <c r="I74" s="9">
        <v>1.8014804685081685</v>
      </c>
      <c r="J74" s="9">
        <v>2.9858625322992975</v>
      </c>
      <c r="K74" s="9">
        <v>3.1465593713678262</v>
      </c>
      <c r="L74" s="9">
        <v>2.72572935766049</v>
      </c>
      <c r="M74" s="9">
        <v>2.161249176887774</v>
      </c>
      <c r="N74" s="42">
        <v>68532</v>
      </c>
      <c r="O74" s="42">
        <v>40.006816999999998</v>
      </c>
      <c r="P74" s="42">
        <v>-75.134677999999994</v>
      </c>
      <c r="Q74" s="42">
        <v>280731</v>
      </c>
      <c r="R74" s="42">
        <v>36855</v>
      </c>
    </row>
    <row r="75" spans="1:18" ht="15.6" x14ac:dyDescent="0.3">
      <c r="A75" s="1" t="s">
        <v>26</v>
      </c>
      <c r="B75" s="9">
        <v>119</v>
      </c>
      <c r="C75" s="9">
        <v>5</v>
      </c>
      <c r="D75" s="9">
        <v>3.945735016243153</v>
      </c>
      <c r="E75" s="9">
        <v>2.8471692107931434</v>
      </c>
      <c r="F75" s="9">
        <v>1.8502155203188753</v>
      </c>
      <c r="G75" s="9">
        <v>1.8463046928230382</v>
      </c>
      <c r="H75" s="9">
        <v>0.52497613330839243</v>
      </c>
      <c r="I75" s="9">
        <v>2.0275141739554496</v>
      </c>
      <c r="J75" s="9">
        <v>2.2865019448700279</v>
      </c>
      <c r="K75" s="9">
        <v>2.8216986176863355</v>
      </c>
      <c r="L75" s="9">
        <v>2.2478910505238026</v>
      </c>
      <c r="M75" s="9">
        <v>1.3302285889185821</v>
      </c>
      <c r="N75" s="42">
        <v>66233</v>
      </c>
      <c r="O75" s="42">
        <v>37.232748000000001</v>
      </c>
      <c r="P75" s="42">
        <v>-80.428414000000004</v>
      </c>
      <c r="Q75" s="42">
        <v>600648</v>
      </c>
      <c r="R75" s="42">
        <v>30936</v>
      </c>
    </row>
    <row r="76" spans="1:18" ht="15.6" x14ac:dyDescent="0.3">
      <c r="A76" s="1" t="s">
        <v>31</v>
      </c>
      <c r="B76" s="9">
        <v>123</v>
      </c>
      <c r="C76" s="9">
        <v>5</v>
      </c>
      <c r="D76" s="9">
        <v>4.0135869710653651</v>
      </c>
      <c r="E76" s="9">
        <v>2.9738419805311369</v>
      </c>
      <c r="F76" s="9">
        <v>2.3190854947793396</v>
      </c>
      <c r="G76" s="9">
        <v>1.4662830079396734</v>
      </c>
      <c r="H76" s="9">
        <v>0.44063395908383951</v>
      </c>
      <c r="I76" s="9">
        <v>2.062019920389123</v>
      </c>
      <c r="J76" s="9">
        <v>2.2453120243521276</v>
      </c>
      <c r="K76" s="9">
        <v>2.5907337162713659</v>
      </c>
      <c r="L76" s="9">
        <v>2.5216834236684731</v>
      </c>
      <c r="M76" s="9">
        <v>1.7069243095128734</v>
      </c>
      <c r="N76" s="42">
        <v>60540</v>
      </c>
      <c r="O76" s="42">
        <v>39.635649000000001</v>
      </c>
      <c r="P76" s="42">
        <v>-79.949771999999996</v>
      </c>
      <c r="Q76" s="42">
        <v>392001</v>
      </c>
      <c r="R76" s="42">
        <v>29617</v>
      </c>
    </row>
    <row r="77" spans="1:18" ht="15.6" x14ac:dyDescent="0.3">
      <c r="A77" s="1" t="s">
        <v>43</v>
      </c>
      <c r="B77" s="9">
        <v>4</v>
      </c>
      <c r="C77" s="9">
        <v>6</v>
      </c>
      <c r="D77" s="9">
        <v>6.0170429575352031</v>
      </c>
      <c r="E77" s="9">
        <v>4.0209117889184007</v>
      </c>
      <c r="F77" s="9">
        <v>3.2760226202740559</v>
      </c>
      <c r="G77" s="9">
        <v>5.1309644437540554</v>
      </c>
      <c r="H77" s="9">
        <v>4.1819979270629348</v>
      </c>
      <c r="I77" s="9">
        <v>2.8425745505769227</v>
      </c>
      <c r="J77" s="9">
        <v>5.6444152778980454</v>
      </c>
      <c r="K77" s="9">
        <v>4.6326963028081334</v>
      </c>
      <c r="L77" s="9">
        <v>3.7572791191861072</v>
      </c>
      <c r="M77" s="9">
        <v>4.4922457696183136</v>
      </c>
      <c r="N77" s="42">
        <v>73379</v>
      </c>
      <c r="O77" s="42">
        <v>33.388350000000003</v>
      </c>
      <c r="P77" s="42">
        <v>-111.930639</v>
      </c>
      <c r="Q77" s="42">
        <v>514724</v>
      </c>
      <c r="R77" s="42">
        <v>72254</v>
      </c>
    </row>
    <row r="78" spans="1:18" ht="15.6" x14ac:dyDescent="0.3">
      <c r="A78" s="1" t="s">
        <v>29</v>
      </c>
      <c r="B78" s="9">
        <v>39</v>
      </c>
      <c r="C78" s="9">
        <v>6</v>
      </c>
      <c r="D78" s="9">
        <v>3.7784633767134559</v>
      </c>
      <c r="E78" s="9">
        <v>2.9873014850564408</v>
      </c>
      <c r="F78" s="9">
        <v>2.0759565638792794</v>
      </c>
      <c r="G78" s="9">
        <v>2.3309419945518686</v>
      </c>
      <c r="H78" s="9">
        <v>1.290448514027364</v>
      </c>
      <c r="I78" s="9">
        <v>0.72417417119974314</v>
      </c>
      <c r="J78" s="9">
        <v>3.2596639596003323</v>
      </c>
      <c r="K78" s="9">
        <v>2.6927406200732134</v>
      </c>
      <c r="L78" s="9">
        <v>2.5759623038500323</v>
      </c>
      <c r="M78" s="9">
        <v>2.4486805369197175</v>
      </c>
      <c r="N78" s="42">
        <v>60670</v>
      </c>
      <c r="O78" s="42">
        <v>40.113</v>
      </c>
      <c r="P78" s="42">
        <v>-88.264949000000001</v>
      </c>
      <c r="Q78" s="42">
        <v>1600603</v>
      </c>
      <c r="R78" s="42">
        <v>44407</v>
      </c>
    </row>
    <row r="79" spans="1:18" ht="15.6" x14ac:dyDescent="0.3">
      <c r="A79" s="1" t="s">
        <v>60</v>
      </c>
      <c r="B79" s="9">
        <v>40</v>
      </c>
      <c r="C79" s="9">
        <v>6</v>
      </c>
      <c r="D79" s="9">
        <v>3.7600208738011816</v>
      </c>
      <c r="E79" s="9">
        <v>2.8718131476652178</v>
      </c>
      <c r="F79" s="9">
        <v>2.2108828829037406</v>
      </c>
      <c r="G79" s="9">
        <v>2.026844660343901</v>
      </c>
      <c r="H79" s="9">
        <v>1.1700344407113259</v>
      </c>
      <c r="I79" s="9">
        <v>1.1275220393147121</v>
      </c>
      <c r="J79" s="9">
        <v>2.9888400784397358</v>
      </c>
      <c r="K79" s="9">
        <v>2.6332078234977727</v>
      </c>
      <c r="L79" s="9">
        <v>2.2587752957770513</v>
      </c>
      <c r="M79" s="9">
        <v>2.3112727040034664</v>
      </c>
      <c r="N79" s="42">
        <v>52929</v>
      </c>
      <c r="O79" s="42">
        <v>39.165300000000002</v>
      </c>
      <c r="P79" s="42">
        <v>-86.526399999999995</v>
      </c>
      <c r="Q79" s="42">
        <v>1574815</v>
      </c>
      <c r="R79" s="42">
        <v>42731</v>
      </c>
    </row>
    <row r="80" spans="1:18" ht="15.6" x14ac:dyDescent="0.3">
      <c r="A80" s="1" t="s">
        <v>20</v>
      </c>
      <c r="B80" s="9">
        <v>58</v>
      </c>
      <c r="C80" s="9">
        <v>6</v>
      </c>
      <c r="D80" s="9">
        <v>4.5659443054250257</v>
      </c>
      <c r="E80" s="9">
        <v>3.6806053249019763</v>
      </c>
      <c r="F80" s="9">
        <v>2.3579083175701641</v>
      </c>
      <c r="G80" s="9">
        <v>2.8723737203638215</v>
      </c>
      <c r="H80" s="9">
        <v>1.8032756487111066</v>
      </c>
      <c r="I80" s="9">
        <v>1.0047161771695088</v>
      </c>
      <c r="J80" s="9">
        <v>3.9144160776761012</v>
      </c>
      <c r="K80" s="9">
        <v>3.2006077778329178</v>
      </c>
      <c r="L80" s="9">
        <v>3.2915158890877914</v>
      </c>
      <c r="M80" s="9">
        <v>2.9931730579439937</v>
      </c>
      <c r="N80" s="42">
        <v>75025</v>
      </c>
      <c r="O80" s="42">
        <v>42.735950000000003</v>
      </c>
      <c r="P80" s="42">
        <v>-84.484319999999997</v>
      </c>
      <c r="Q80" s="42">
        <v>317721</v>
      </c>
      <c r="R80" s="42">
        <v>47954</v>
      </c>
    </row>
    <row r="81" spans="1:18" ht="15.6" x14ac:dyDescent="0.3">
      <c r="A81" s="1" t="s">
        <v>35</v>
      </c>
      <c r="B81" s="9">
        <v>61</v>
      </c>
      <c r="C81" s="9">
        <v>6</v>
      </c>
      <c r="D81" s="9">
        <v>3.9962420976086874</v>
      </c>
      <c r="E81" s="9">
        <v>3.7549928982123189</v>
      </c>
      <c r="F81" s="9">
        <v>3.2538614351063782</v>
      </c>
      <c r="G81" s="9">
        <v>3.0387595634168112</v>
      </c>
      <c r="H81" s="9">
        <v>2.4812655933562553</v>
      </c>
      <c r="I81" s="9">
        <v>1.2341513533698709</v>
      </c>
      <c r="J81" s="9">
        <v>4.2442251176540324</v>
      </c>
      <c r="K81" s="9">
        <v>3.0110279918813871</v>
      </c>
      <c r="L81" s="9">
        <v>3.6191539958313523</v>
      </c>
      <c r="M81" s="9">
        <v>3.7344459360596249</v>
      </c>
      <c r="N81" s="42">
        <v>50805</v>
      </c>
      <c r="O81" s="42">
        <v>44.961849999999998</v>
      </c>
      <c r="P81" s="42">
        <v>-93.266848999999993</v>
      </c>
      <c r="Q81" s="42">
        <v>2503305</v>
      </c>
      <c r="R81" s="42">
        <v>52557</v>
      </c>
    </row>
    <row r="82" spans="1:18" ht="15.6" x14ac:dyDescent="0.3">
      <c r="A82" s="1" t="s">
        <v>3</v>
      </c>
      <c r="B82" s="9">
        <v>76</v>
      </c>
      <c r="C82" s="9">
        <v>6</v>
      </c>
      <c r="D82" s="9">
        <v>4.5079142980558951</v>
      </c>
      <c r="E82" s="9">
        <v>4.5234629192040616</v>
      </c>
      <c r="F82" s="9">
        <v>2.2174401290699506</v>
      </c>
      <c r="G82" s="9">
        <v>4.3124130011414197</v>
      </c>
      <c r="H82" s="9">
        <v>2.9444257914130523</v>
      </c>
      <c r="I82" s="9">
        <v>1.7604839685394327</v>
      </c>
      <c r="J82" s="9">
        <v>5.0166371844423256</v>
      </c>
      <c r="K82" s="9">
        <v>4.4960279518563322</v>
      </c>
      <c r="L82" s="9">
        <v>4.05212674774861</v>
      </c>
      <c r="M82" s="9">
        <v>3.6552053077895192</v>
      </c>
      <c r="N82" s="42">
        <v>102329</v>
      </c>
      <c r="O82" s="42">
        <v>39.988933000000003</v>
      </c>
      <c r="P82" s="42">
        <v>-82.987380999999999</v>
      </c>
      <c r="Q82" s="42">
        <v>2120714</v>
      </c>
      <c r="R82" s="42">
        <v>56867</v>
      </c>
    </row>
    <row r="83" spans="1:18" ht="15.6" x14ac:dyDescent="0.3">
      <c r="A83" s="1" t="s">
        <v>28</v>
      </c>
      <c r="B83" s="9">
        <v>85</v>
      </c>
      <c r="C83" s="9">
        <v>6</v>
      </c>
      <c r="D83" s="9">
        <v>3.4171795128193749</v>
      </c>
      <c r="E83" s="9">
        <v>2.9706869900310906</v>
      </c>
      <c r="F83" s="9">
        <v>2.0411688959771954</v>
      </c>
      <c r="G83" s="9">
        <v>2.1650020200769409</v>
      </c>
      <c r="H83" s="9">
        <v>1.0268521954541878</v>
      </c>
      <c r="I83" s="9">
        <v>1.0137800859499619</v>
      </c>
      <c r="J83" s="9">
        <v>3.0140231205287971</v>
      </c>
      <c r="K83" s="9">
        <v>2.6057496362802173</v>
      </c>
      <c r="L83" s="9">
        <v>2.6864770029446268</v>
      </c>
      <c r="M83" s="9">
        <v>2.2437001061035931</v>
      </c>
      <c r="N83" s="42">
        <v>62500</v>
      </c>
      <c r="O83" s="42">
        <v>40.444667000000003</v>
      </c>
      <c r="P83" s="42">
        <v>-86.911929000000001</v>
      </c>
      <c r="Q83" s="42">
        <v>2001601</v>
      </c>
      <c r="R83" s="42">
        <v>39637</v>
      </c>
    </row>
    <row r="84" spans="1:18" ht="15.6" x14ac:dyDescent="0.3">
      <c r="A84" s="1" t="s">
        <v>21</v>
      </c>
      <c r="B84" s="9">
        <v>121</v>
      </c>
      <c r="C84" s="9">
        <v>6</v>
      </c>
      <c r="D84" s="9">
        <v>4.4173199303459061</v>
      </c>
      <c r="E84" s="9">
        <v>3.4485877032593883</v>
      </c>
      <c r="F84" s="9">
        <v>3.6321143594405871</v>
      </c>
      <c r="G84" s="9">
        <v>4.071240167655815</v>
      </c>
      <c r="H84" s="9">
        <v>3.3605223247875342</v>
      </c>
      <c r="I84" s="9">
        <v>2.3891164191187046</v>
      </c>
      <c r="J84" s="9">
        <v>4.6546282596417319</v>
      </c>
      <c r="K84" s="9">
        <v>2.5251853002216316</v>
      </c>
      <c r="L84" s="9">
        <v>4.7613119894712055</v>
      </c>
      <c r="M84" s="9">
        <v>4.1658905960650481</v>
      </c>
      <c r="N84" s="42">
        <v>72500</v>
      </c>
      <c r="O84" s="42">
        <v>47.6218</v>
      </c>
      <c r="P84" s="42">
        <v>-122.350326</v>
      </c>
      <c r="Q84" s="42">
        <v>2154494</v>
      </c>
      <c r="R84" s="42">
        <v>42428</v>
      </c>
    </row>
    <row r="85" spans="1:18" ht="15.6" x14ac:dyDescent="0.3">
      <c r="A85" s="1" t="s">
        <v>17</v>
      </c>
      <c r="B85" s="9">
        <v>126</v>
      </c>
      <c r="C85" s="9">
        <v>6</v>
      </c>
      <c r="D85" s="9">
        <v>3.6972047866744866</v>
      </c>
      <c r="E85" s="9">
        <v>3.4658163652005309</v>
      </c>
      <c r="F85" s="9">
        <v>2.0920777389778014</v>
      </c>
      <c r="G85" s="9">
        <v>2.920857872995414</v>
      </c>
      <c r="H85" s="9">
        <v>1.665994296399409</v>
      </c>
      <c r="I85" s="9">
        <v>0.864913129067586</v>
      </c>
      <c r="J85" s="9">
        <v>3.7302403799576256</v>
      </c>
      <c r="K85" s="9">
        <v>2.9524988437888506</v>
      </c>
      <c r="L85" s="9">
        <v>3.4978813324609055</v>
      </c>
      <c r="M85" s="9">
        <v>2.7822841693894675</v>
      </c>
      <c r="N85" s="42">
        <v>80321</v>
      </c>
      <c r="O85" s="42">
        <v>43.079799999999999</v>
      </c>
      <c r="P85" s="42">
        <v>-89.387518999999998</v>
      </c>
      <c r="Q85" s="42">
        <v>1872933</v>
      </c>
      <c r="R85" s="42">
        <v>42441</v>
      </c>
    </row>
    <row r="86" spans="1:18" ht="15.6" x14ac:dyDescent="0.3">
      <c r="A86" s="1" t="s">
        <v>61</v>
      </c>
      <c r="B86" s="9">
        <v>1</v>
      </c>
      <c r="C86" s="9">
        <v>7</v>
      </c>
      <c r="D86" s="9">
        <v>4.5115858476794584</v>
      </c>
      <c r="E86" s="9">
        <v>2.3824151162555411</v>
      </c>
      <c r="F86" s="9">
        <v>3.7136011124165824</v>
      </c>
      <c r="G86" s="9">
        <v>2.5415172738161593</v>
      </c>
      <c r="H86" s="9">
        <v>2.6273048024450523</v>
      </c>
      <c r="I86" s="9">
        <v>4.0025421388409566</v>
      </c>
      <c r="J86" s="9">
        <v>1.5659680797656408</v>
      </c>
      <c r="K86" s="9">
        <v>2.0364542217225976</v>
      </c>
      <c r="L86" s="9">
        <v>3.7316645792930769</v>
      </c>
      <c r="M86" s="9">
        <v>2.355855506318886</v>
      </c>
      <c r="N86" s="42">
        <v>52480</v>
      </c>
      <c r="O86" s="42">
        <v>38.863199999999999</v>
      </c>
      <c r="P86" s="42">
        <v>-104.759899</v>
      </c>
      <c r="Q86" s="42">
        <v>56600</v>
      </c>
      <c r="R86" s="42">
        <v>4413</v>
      </c>
    </row>
    <row r="87" spans="1:18" ht="15.6" x14ac:dyDescent="0.3">
      <c r="A87" s="1" t="s">
        <v>91</v>
      </c>
      <c r="B87" s="9">
        <v>7</v>
      </c>
      <c r="C87" s="9">
        <v>7</v>
      </c>
      <c r="D87" s="9">
        <v>4.4724855689571275</v>
      </c>
      <c r="E87" s="9">
        <v>2.3430370392854667</v>
      </c>
      <c r="F87" s="9">
        <v>3.5430026242182837</v>
      </c>
      <c r="G87" s="9">
        <v>1.424413131835133</v>
      </c>
      <c r="H87" s="9">
        <v>2.0835646211516408</v>
      </c>
      <c r="I87" s="9">
        <v>3.6694647095735142</v>
      </c>
      <c r="J87" s="9">
        <v>0.54540059199936852</v>
      </c>
      <c r="K87" s="9">
        <v>2.3004703374444606</v>
      </c>
      <c r="L87" s="9">
        <v>2.4860947104169244</v>
      </c>
      <c r="M87" s="9">
        <v>1.9465370186784234</v>
      </c>
      <c r="N87" s="42">
        <v>30964</v>
      </c>
      <c r="O87" s="42">
        <v>35.821827999999996</v>
      </c>
      <c r="P87" s="42">
        <v>-90.685767999999996</v>
      </c>
      <c r="Q87" s="42">
        <v>39479</v>
      </c>
      <c r="R87" s="42">
        <v>13900</v>
      </c>
    </row>
    <row r="88" spans="1:18" ht="15.6" x14ac:dyDescent="0.3">
      <c r="A88" s="1" t="s">
        <v>74</v>
      </c>
      <c r="B88" s="9">
        <v>8</v>
      </c>
      <c r="C88" s="9">
        <v>7</v>
      </c>
      <c r="D88" s="9">
        <v>4.6118561634002662</v>
      </c>
      <c r="E88" s="9">
        <v>3.9050637634704346</v>
      </c>
      <c r="F88" s="9">
        <v>4.2842783118185634</v>
      </c>
      <c r="G88" s="9">
        <v>1.8004636544446055</v>
      </c>
      <c r="H88" s="9">
        <v>2.52555633516315</v>
      </c>
      <c r="I88" s="9">
        <v>4.2535954344062805</v>
      </c>
      <c r="J88" s="9">
        <v>1.7823476434269987</v>
      </c>
      <c r="K88" s="9">
        <v>3.2122529123087862</v>
      </c>
      <c r="L88" s="9">
        <v>3.8651971241522602</v>
      </c>
      <c r="M88" s="9">
        <v>2.8245828602502838</v>
      </c>
      <c r="N88" s="42">
        <v>40000</v>
      </c>
      <c r="O88" s="42">
        <v>41.362343000000003</v>
      </c>
      <c r="P88" s="42">
        <v>-74.027316999999996</v>
      </c>
      <c r="Q88" s="42">
        <v>73190</v>
      </c>
      <c r="R88" s="42">
        <v>4624</v>
      </c>
    </row>
    <row r="89" spans="1:18" ht="15.6" x14ac:dyDescent="0.3">
      <c r="A89" s="1" t="s">
        <v>67</v>
      </c>
      <c r="B89" s="9">
        <v>11</v>
      </c>
      <c r="C89" s="9">
        <v>7</v>
      </c>
      <c r="D89" s="9">
        <v>4.0675865518081711</v>
      </c>
      <c r="E89" s="9">
        <v>1.7852654421783638</v>
      </c>
      <c r="F89" s="9">
        <v>2.781099008737884</v>
      </c>
      <c r="G89" s="9">
        <v>2.4146651551710185</v>
      </c>
      <c r="H89" s="9">
        <v>2.1728606090618028</v>
      </c>
      <c r="I89" s="9">
        <v>3.5709220613191457</v>
      </c>
      <c r="J89" s="9">
        <v>1.0759135401152728</v>
      </c>
      <c r="K89" s="9">
        <v>2.6414977491278129</v>
      </c>
      <c r="L89" s="9">
        <v>2.2763721923307112</v>
      </c>
      <c r="M89" s="9">
        <v>1.1770852569800732</v>
      </c>
      <c r="N89" s="42">
        <v>50000</v>
      </c>
      <c r="O89" s="42">
        <v>31.568950000000001</v>
      </c>
      <c r="P89" s="42">
        <v>-97.183198000000004</v>
      </c>
      <c r="Q89" s="42">
        <v>1003929</v>
      </c>
      <c r="R89" s="42">
        <v>15029</v>
      </c>
    </row>
    <row r="90" spans="1:18" ht="15.6" x14ac:dyDescent="0.3">
      <c r="A90" s="1" t="s">
        <v>93</v>
      </c>
      <c r="B90" s="9">
        <v>47</v>
      </c>
      <c r="C90" s="9">
        <v>7</v>
      </c>
      <c r="D90" s="9">
        <v>4.6594713955112246</v>
      </c>
      <c r="E90" s="9">
        <v>2.2895394629345844</v>
      </c>
      <c r="F90" s="9">
        <v>3.6347468965830867</v>
      </c>
      <c r="G90" s="9">
        <v>2.0554693100940078</v>
      </c>
      <c r="H90" s="9">
        <v>2.5133341279468353</v>
      </c>
      <c r="I90" s="9">
        <v>4.0630385357389835</v>
      </c>
      <c r="J90" s="9">
        <v>0.63532557360501041</v>
      </c>
      <c r="K90" s="9">
        <v>2.7309303222318078</v>
      </c>
      <c r="L90" s="9">
        <v>2.416356602383821</v>
      </c>
      <c r="M90" s="9">
        <v>1.9460338510008308</v>
      </c>
      <c r="N90" s="42">
        <v>30600</v>
      </c>
      <c r="O90" s="42">
        <v>32.531801999999999</v>
      </c>
      <c r="P90" s="42">
        <v>-92.639624999999995</v>
      </c>
      <c r="Q90" s="42">
        <v>63314</v>
      </c>
      <c r="R90" s="42">
        <v>11518</v>
      </c>
    </row>
    <row r="91" spans="1:18" ht="15.6" x14ac:dyDescent="0.3">
      <c r="A91" s="1" t="s">
        <v>89</v>
      </c>
      <c r="B91" s="9">
        <v>48</v>
      </c>
      <c r="C91" s="9">
        <v>7</v>
      </c>
      <c r="D91" s="9">
        <v>4.7412264285645342</v>
      </c>
      <c r="E91" s="9">
        <v>2.181615051954469</v>
      </c>
      <c r="F91" s="9">
        <v>3.4086928090738362</v>
      </c>
      <c r="G91" s="9">
        <v>2.2511470077642795</v>
      </c>
      <c r="H91" s="9">
        <v>2.5281410205796533</v>
      </c>
      <c r="I91" s="9">
        <v>3.95210096023128</v>
      </c>
      <c r="J91" s="9">
        <v>1.135388281142288</v>
      </c>
      <c r="K91" s="9">
        <v>2.9685799552623244</v>
      </c>
      <c r="L91" s="9">
        <v>1.8830893222794447</v>
      </c>
      <c r="M91" s="9">
        <v>1.8250364800802799</v>
      </c>
      <c r="N91" s="42">
        <v>31000</v>
      </c>
      <c r="O91" s="42">
        <v>30.215250000000001</v>
      </c>
      <c r="P91" s="42">
        <v>-92.029499000000001</v>
      </c>
      <c r="Q91" s="42">
        <v>69627</v>
      </c>
      <c r="R91" s="42">
        <v>16885</v>
      </c>
    </row>
    <row r="92" spans="1:18" ht="15.6" x14ac:dyDescent="0.3">
      <c r="A92" s="1" t="s">
        <v>96</v>
      </c>
      <c r="B92" s="9">
        <v>49</v>
      </c>
      <c r="C92" s="9">
        <v>7</v>
      </c>
      <c r="D92" s="9">
        <v>4.7341596985895427</v>
      </c>
      <c r="E92" s="9">
        <v>2.4662435209266831</v>
      </c>
      <c r="F92" s="9">
        <v>3.8028803337168995</v>
      </c>
      <c r="G92" s="9">
        <v>2.1843772023222496</v>
      </c>
      <c r="H92" s="9">
        <v>2.6753509876551438</v>
      </c>
      <c r="I92" s="9">
        <v>4.266349066033535</v>
      </c>
      <c r="J92" s="9">
        <v>0.64799725861195434</v>
      </c>
      <c r="K92" s="9">
        <v>2.8638132341580489</v>
      </c>
      <c r="L92" s="9">
        <v>2.6461684418216644</v>
      </c>
      <c r="M92" s="9">
        <v>2.0766768554344144</v>
      </c>
      <c r="N92" s="42">
        <v>30427</v>
      </c>
      <c r="O92" s="42">
        <v>32.511650000000003</v>
      </c>
      <c r="P92" s="42">
        <v>-92.084920999999994</v>
      </c>
      <c r="Q92" s="42">
        <v>23158</v>
      </c>
      <c r="R92" s="42">
        <v>8583</v>
      </c>
    </row>
    <row r="93" spans="1:18" ht="15.6" x14ac:dyDescent="0.3">
      <c r="A93" s="1" t="s">
        <v>76</v>
      </c>
      <c r="B93" s="9">
        <v>52</v>
      </c>
      <c r="C93" s="9">
        <v>7</v>
      </c>
      <c r="D93" s="9">
        <v>4.3271913150186849</v>
      </c>
      <c r="E93" s="9">
        <v>2.8905740750159343</v>
      </c>
      <c r="F93" s="9">
        <v>3.4946294309725787</v>
      </c>
      <c r="G93" s="9">
        <v>1.0429296342686918</v>
      </c>
      <c r="H93" s="9">
        <v>1.7533096856008503</v>
      </c>
      <c r="I93" s="9">
        <v>3.4890684651521955</v>
      </c>
      <c r="J93" s="9">
        <v>0.96912859737150969</v>
      </c>
      <c r="K93" s="9">
        <v>2.4760296259829913</v>
      </c>
      <c r="L93" s="9">
        <v>2.7969428716115754</v>
      </c>
      <c r="M93" s="9">
        <v>1.990852392951868</v>
      </c>
      <c r="N93" s="42">
        <v>38016</v>
      </c>
      <c r="O93" s="42">
        <v>38.412950000000002</v>
      </c>
      <c r="P93" s="42">
        <v>-82.433767000000003</v>
      </c>
      <c r="Q93" s="42">
        <v>83810</v>
      </c>
      <c r="R93" s="42">
        <v>13966</v>
      </c>
    </row>
    <row r="94" spans="1:18" ht="15.6" x14ac:dyDescent="0.3">
      <c r="A94" s="1" t="s">
        <v>82</v>
      </c>
      <c r="B94" s="9">
        <v>64</v>
      </c>
      <c r="C94" s="9">
        <v>7</v>
      </c>
      <c r="D94" s="9">
        <v>4.6270025216970074</v>
      </c>
      <c r="E94" s="9">
        <v>3.632782546951336</v>
      </c>
      <c r="F94" s="9">
        <v>4.2357343127878817</v>
      </c>
      <c r="G94" s="9">
        <v>1.7280297778137217</v>
      </c>
      <c r="H94" s="9">
        <v>2.5477961724721987</v>
      </c>
      <c r="I94" s="9">
        <v>4.3170290138485514</v>
      </c>
      <c r="J94" s="9">
        <v>1.3550184001105168</v>
      </c>
      <c r="K94" s="9">
        <v>3.1541418531220651</v>
      </c>
      <c r="L94" s="9">
        <v>3.5467301255800732</v>
      </c>
      <c r="M94" s="9">
        <v>2.6400439046019062</v>
      </c>
      <c r="N94" s="42">
        <v>34000</v>
      </c>
      <c r="O94" s="42">
        <v>38.971649999999997</v>
      </c>
      <c r="P94" s="42">
        <v>-76.503033000000002</v>
      </c>
      <c r="Q94" s="42">
        <v>89780</v>
      </c>
      <c r="R94" s="42">
        <v>4576</v>
      </c>
    </row>
    <row r="95" spans="1:18" ht="15.6" x14ac:dyDescent="0.3">
      <c r="A95" s="1" t="s">
        <v>85</v>
      </c>
      <c r="B95" s="9">
        <v>90</v>
      </c>
      <c r="C95" s="9">
        <v>7</v>
      </c>
      <c r="D95" s="9">
        <v>4.1579555323151851</v>
      </c>
      <c r="E95" s="9">
        <v>2.1028082935967261</v>
      </c>
      <c r="F95" s="9">
        <v>3.5540680040382711</v>
      </c>
      <c r="G95" s="9">
        <v>2.2041188618505476</v>
      </c>
      <c r="H95" s="9">
        <v>2.5280453789179291</v>
      </c>
      <c r="I95" s="9">
        <v>3.9808229733141616</v>
      </c>
      <c r="J95" s="9">
        <v>0.72829615092948874</v>
      </c>
      <c r="K95" s="9">
        <v>2.5858273428563794</v>
      </c>
      <c r="L95" s="9">
        <v>2.5721020893306865</v>
      </c>
      <c r="M95" s="9">
        <v>1.9416022728812499</v>
      </c>
      <c r="N95" s="42">
        <v>32000</v>
      </c>
      <c r="O95" s="42">
        <v>32.794150999999999</v>
      </c>
      <c r="P95" s="42">
        <v>-96.765248999999997</v>
      </c>
      <c r="Q95" s="42">
        <v>1196508</v>
      </c>
      <c r="R95" s="42">
        <v>10982</v>
      </c>
    </row>
    <row r="96" spans="1:18" ht="15.6" x14ac:dyDescent="0.3">
      <c r="A96" s="1" t="s">
        <v>109</v>
      </c>
      <c r="B96" s="9">
        <v>91</v>
      </c>
      <c r="C96" s="9">
        <v>7</v>
      </c>
      <c r="D96" s="9">
        <v>4.514729554506407</v>
      </c>
      <c r="E96" s="9">
        <v>2.3583905197821746</v>
      </c>
      <c r="F96" s="9">
        <v>3.1690802004418974</v>
      </c>
      <c r="G96" s="9">
        <v>2.2082324398909194</v>
      </c>
      <c r="H96" s="9">
        <v>2.3032531489792651</v>
      </c>
      <c r="I96" s="9">
        <v>3.8664211912095352</v>
      </c>
      <c r="J96" s="9">
        <v>0.92459376454168463</v>
      </c>
      <c r="K96" s="9">
        <v>3.0561210195350226</v>
      </c>
      <c r="L96" s="9">
        <v>2.047734377030114</v>
      </c>
      <c r="M96" s="9">
        <v>1.4584573137690306</v>
      </c>
      <c r="N96" s="42">
        <v>40646</v>
      </c>
      <c r="O96" s="42">
        <v>30.67745</v>
      </c>
      <c r="P96" s="42">
        <v>-88.088959000000003</v>
      </c>
      <c r="Q96" s="42">
        <v>283496</v>
      </c>
      <c r="R96" s="42">
        <v>14769</v>
      </c>
    </row>
    <row r="97" spans="1:18" ht="15.6" x14ac:dyDescent="0.3">
      <c r="A97" s="1" t="s">
        <v>77</v>
      </c>
      <c r="B97" s="9">
        <v>94</v>
      </c>
      <c r="C97" s="9">
        <v>7</v>
      </c>
      <c r="D97" s="9">
        <v>4.6641668878563047</v>
      </c>
      <c r="E97" s="9">
        <v>2.4313300558726323</v>
      </c>
      <c r="F97" s="9">
        <v>3.4838064139349898</v>
      </c>
      <c r="G97" s="9">
        <v>2.1971554652795633</v>
      </c>
      <c r="H97" s="9">
        <v>2.4902348384492532</v>
      </c>
      <c r="I97" s="9">
        <v>4.0870580455015215</v>
      </c>
      <c r="J97" s="9">
        <v>0.74723325291066578</v>
      </c>
      <c r="K97" s="9">
        <v>3.0069798852242955</v>
      </c>
      <c r="L97" s="9">
        <v>2.322100865309694</v>
      </c>
      <c r="M97" s="9">
        <v>1.7482463285567811</v>
      </c>
      <c r="N97" s="42">
        <v>36000</v>
      </c>
      <c r="O97" s="42">
        <v>31.312750000000001</v>
      </c>
      <c r="P97" s="42">
        <v>-89.306918999999994</v>
      </c>
      <c r="Q97" s="42">
        <v>58745</v>
      </c>
      <c r="R97" s="42">
        <v>11604</v>
      </c>
    </row>
    <row r="98" spans="1:18" ht="15.6" x14ac:dyDescent="0.3">
      <c r="A98" s="1" t="s">
        <v>108</v>
      </c>
      <c r="B98" s="9">
        <v>97</v>
      </c>
      <c r="C98" s="9">
        <v>7</v>
      </c>
      <c r="D98" s="9">
        <v>4.0388351906362248</v>
      </c>
      <c r="E98" s="9">
        <v>2.0546622381168973</v>
      </c>
      <c r="F98" s="9">
        <v>3.2423341254820444</v>
      </c>
      <c r="G98" s="9">
        <v>2.3929273907008612</v>
      </c>
      <c r="H98" s="9">
        <v>2.4030148626302039</v>
      </c>
      <c r="I98" s="9">
        <v>3.8907379561853683</v>
      </c>
      <c r="J98" s="9">
        <v>0.7938010461763636</v>
      </c>
      <c r="K98" s="9">
        <v>2.6195552828722382</v>
      </c>
      <c r="L98" s="9">
        <v>2.7182794678933009</v>
      </c>
      <c r="M98" s="9">
        <v>1.5988907084938819</v>
      </c>
      <c r="N98" s="42">
        <v>45000</v>
      </c>
      <c r="O98" s="42">
        <v>32.753900999999999</v>
      </c>
      <c r="P98" s="42">
        <v>-97.336248999999995</v>
      </c>
      <c r="Q98" s="42">
        <v>1191900</v>
      </c>
      <c r="R98" s="42">
        <v>9518</v>
      </c>
    </row>
    <row r="99" spans="1:18" ht="15.6" x14ac:dyDescent="0.3">
      <c r="A99" s="1" t="s">
        <v>78</v>
      </c>
      <c r="B99" s="9">
        <v>107</v>
      </c>
      <c r="C99" s="9">
        <v>7</v>
      </c>
      <c r="D99" s="9">
        <v>4.2878116935915154</v>
      </c>
      <c r="E99" s="9">
        <v>2.5484331127568547</v>
      </c>
      <c r="F99" s="9">
        <v>3.9017608025921815</v>
      </c>
      <c r="G99" s="9">
        <v>2.1697588736866624</v>
      </c>
      <c r="H99" s="9">
        <v>2.6345379438003085</v>
      </c>
      <c r="I99" s="9">
        <v>4.2092376044084503</v>
      </c>
      <c r="J99" s="9">
        <v>0.73171797597971522</v>
      </c>
      <c r="K99" s="9">
        <v>2.4835572289615433</v>
      </c>
      <c r="L99" s="9">
        <v>3.2829023295930329</v>
      </c>
      <c r="M99" s="9">
        <v>2.2605077953857351</v>
      </c>
      <c r="N99" s="42">
        <v>35542</v>
      </c>
      <c r="O99" s="42">
        <v>36.127749999999999</v>
      </c>
      <c r="P99" s="42">
        <v>-95.916407000000007</v>
      </c>
      <c r="Q99" s="42">
        <v>800925</v>
      </c>
      <c r="R99" s="42">
        <v>4092</v>
      </c>
    </row>
    <row r="100" spans="1:18" ht="15.6" x14ac:dyDescent="0.3">
      <c r="A100" s="1" t="s">
        <v>75</v>
      </c>
      <c r="B100" s="9">
        <v>117</v>
      </c>
      <c r="C100" s="9">
        <v>7</v>
      </c>
      <c r="D100" s="9">
        <v>2.8201524148164951</v>
      </c>
      <c r="E100" s="9">
        <v>2.9258044885231982</v>
      </c>
      <c r="F100" s="9">
        <v>3.4131636126472782</v>
      </c>
      <c r="G100" s="9">
        <v>2.1165580239580986</v>
      </c>
      <c r="H100" s="9">
        <v>2.2198990719817315</v>
      </c>
      <c r="I100" s="9">
        <v>3.613879956105555</v>
      </c>
      <c r="J100" s="9">
        <v>1.5003846168320614</v>
      </c>
      <c r="K100" s="9">
        <v>2.8851331401769116</v>
      </c>
      <c r="L100" s="9">
        <v>3.0602972509761419</v>
      </c>
      <c r="M100" s="9">
        <v>2.1218795652822822</v>
      </c>
      <c r="N100" s="42">
        <v>39790</v>
      </c>
      <c r="O100" s="42">
        <v>36.171550000000003</v>
      </c>
      <c r="P100" s="42">
        <v>-86.784829000000002</v>
      </c>
      <c r="Q100" s="42">
        <v>3414514</v>
      </c>
      <c r="R100" s="42">
        <v>12836</v>
      </c>
    </row>
    <row r="101" spans="1:18" ht="15.6" x14ac:dyDescent="0.3">
      <c r="A101" s="1" t="s">
        <v>87</v>
      </c>
      <c r="B101" s="9">
        <v>120</v>
      </c>
      <c r="C101" s="9">
        <v>7</v>
      </c>
      <c r="D101" s="9">
        <v>4.1666499390669705</v>
      </c>
      <c r="E101" s="9">
        <v>3.1912527724853552</v>
      </c>
      <c r="F101" s="9">
        <v>3.9120434795288541</v>
      </c>
      <c r="G101" s="9">
        <v>1.7077273360728658</v>
      </c>
      <c r="H101" s="9">
        <v>2.3954939346229627</v>
      </c>
      <c r="I101" s="9">
        <v>4.1313301955627821</v>
      </c>
      <c r="J101" s="9">
        <v>0.8223368633713507</v>
      </c>
      <c r="K101" s="9">
        <v>3.0400995906055832</v>
      </c>
      <c r="L101" s="9">
        <v>3.0492153600446801</v>
      </c>
      <c r="M101" s="9">
        <v>2.2506384152429972</v>
      </c>
      <c r="N101" s="42">
        <v>31500</v>
      </c>
      <c r="O101" s="42">
        <v>36.1021</v>
      </c>
      <c r="P101" s="42">
        <v>-80.262910000000005</v>
      </c>
      <c r="Q101" s="42">
        <v>1058250</v>
      </c>
      <c r="R101" s="42">
        <v>7351</v>
      </c>
    </row>
    <row r="102" spans="1:18" ht="15.6" x14ac:dyDescent="0.3">
      <c r="A102" s="1" t="s">
        <v>112</v>
      </c>
      <c r="B102" s="9">
        <v>12</v>
      </c>
      <c r="C102" s="9">
        <v>8</v>
      </c>
      <c r="D102" s="9">
        <v>4.699601808252666</v>
      </c>
      <c r="E102" s="9">
        <v>2.1999344778215644</v>
      </c>
      <c r="F102" s="9">
        <v>3.9769429078718024</v>
      </c>
      <c r="G102" s="9">
        <v>2.5063289985750155</v>
      </c>
      <c r="H102" s="9">
        <v>2.7522889795363863</v>
      </c>
      <c r="I102" s="9">
        <v>3.359416301940473</v>
      </c>
      <c r="J102" s="9">
        <v>2.6474997794354285</v>
      </c>
      <c r="K102" s="9">
        <v>0.53621864173855993</v>
      </c>
      <c r="L102" s="9">
        <v>3.81861007654914</v>
      </c>
      <c r="M102" s="9">
        <v>3.2059436854341223</v>
      </c>
      <c r="N102" s="42">
        <v>37000</v>
      </c>
      <c r="O102" s="42">
        <v>43.606650999999999</v>
      </c>
      <c r="P102" s="42">
        <v>-116.2261</v>
      </c>
      <c r="Q102" s="42">
        <v>72507</v>
      </c>
      <c r="R102" s="42">
        <v>19664</v>
      </c>
    </row>
    <row r="103" spans="1:18" ht="15.6" x14ac:dyDescent="0.3">
      <c r="A103" s="1" t="s">
        <v>51</v>
      </c>
      <c r="B103" s="9">
        <v>16</v>
      </c>
      <c r="C103" s="9">
        <v>8</v>
      </c>
      <c r="D103" s="9">
        <v>4.0610582652815319</v>
      </c>
      <c r="E103" s="9">
        <v>1.7600440216422841</v>
      </c>
      <c r="F103" s="9">
        <v>2.3354282726708377</v>
      </c>
      <c r="G103" s="9">
        <v>2.7050417752210243</v>
      </c>
      <c r="H103" s="9">
        <v>1.8957182651773745</v>
      </c>
      <c r="I103" s="9">
        <v>1.8071883919838154</v>
      </c>
      <c r="J103" s="9">
        <v>2.9559450559542921</v>
      </c>
      <c r="K103" s="9">
        <v>1.4221801077769392</v>
      </c>
      <c r="L103" s="9">
        <v>3.0513328027946525</v>
      </c>
      <c r="M103" s="9">
        <v>2.3878287397791071</v>
      </c>
      <c r="N103" s="42">
        <v>63725</v>
      </c>
      <c r="O103" s="42">
        <v>40.247149999999998</v>
      </c>
      <c r="P103" s="42">
        <v>-111.642674</v>
      </c>
      <c r="Q103" s="42">
        <v>920149</v>
      </c>
      <c r="R103" s="42">
        <v>34101</v>
      </c>
    </row>
    <row r="104" spans="1:18" ht="15.6" x14ac:dyDescent="0.3">
      <c r="A104" s="1" t="s">
        <v>59</v>
      </c>
      <c r="B104" s="9">
        <v>22</v>
      </c>
      <c r="C104" s="9">
        <v>8</v>
      </c>
      <c r="D104" s="9">
        <v>3.9782269586643473</v>
      </c>
      <c r="E104" s="9">
        <v>1.7108799881030066</v>
      </c>
      <c r="F104" s="9">
        <v>2.4353688619014826</v>
      </c>
      <c r="G104" s="9">
        <v>2.0784418145278458</v>
      </c>
      <c r="H104" s="9">
        <v>1.4728820025097549</v>
      </c>
      <c r="I104" s="9">
        <v>1.8225779150905803</v>
      </c>
      <c r="J104" s="9">
        <v>2.4725507300686251</v>
      </c>
      <c r="K104" s="9">
        <v>1.1915941148304918</v>
      </c>
      <c r="L104" s="9">
        <v>2.664579978632895</v>
      </c>
      <c r="M104" s="9">
        <v>2.1264286574082636</v>
      </c>
      <c r="N104" s="42">
        <v>53750</v>
      </c>
      <c r="O104" s="42">
        <v>40.026881000000003</v>
      </c>
      <c r="P104" s="42">
        <v>-105.251025</v>
      </c>
      <c r="Q104" s="42">
        <v>784580</v>
      </c>
      <c r="R104" s="42">
        <v>32252</v>
      </c>
    </row>
    <row r="105" spans="1:18" ht="15.6" x14ac:dyDescent="0.3">
      <c r="A105" s="1" t="s">
        <v>81</v>
      </c>
      <c r="B105" s="9">
        <v>23</v>
      </c>
      <c r="C105" s="9">
        <v>8</v>
      </c>
      <c r="D105" s="9">
        <v>4.3998125314188821</v>
      </c>
      <c r="E105" s="9">
        <v>1.8309457754017737</v>
      </c>
      <c r="F105" s="9">
        <v>3.2116455229212866</v>
      </c>
      <c r="G105" s="9">
        <v>1.7097595025404448</v>
      </c>
      <c r="H105" s="9">
        <v>1.8787746817041546</v>
      </c>
      <c r="I105" s="9">
        <v>2.4382240816589689</v>
      </c>
      <c r="J105" s="9">
        <v>2.3060120717872894</v>
      </c>
      <c r="K105" s="9">
        <v>0.91114036339461335</v>
      </c>
      <c r="L105" s="9">
        <v>2.6466101188354672</v>
      </c>
      <c r="M105" s="9">
        <v>2.5488019961354831</v>
      </c>
      <c r="N105" s="42">
        <v>34400</v>
      </c>
      <c r="O105" s="42">
        <v>40.555549999999997</v>
      </c>
      <c r="P105" s="42">
        <v>-105.06848100000001</v>
      </c>
      <c r="Q105" s="42">
        <v>221231</v>
      </c>
      <c r="R105" s="42">
        <v>30450</v>
      </c>
    </row>
    <row r="106" spans="1:18" ht="15.6" x14ac:dyDescent="0.3">
      <c r="A106" s="1" t="s">
        <v>114</v>
      </c>
      <c r="B106" s="9">
        <v>38</v>
      </c>
      <c r="C106" s="9">
        <v>8</v>
      </c>
      <c r="D106" s="9">
        <v>5.1862867766506868</v>
      </c>
      <c r="E106" s="9">
        <v>3.2360974132880562</v>
      </c>
      <c r="F106" s="9">
        <v>5.1483035189334911</v>
      </c>
      <c r="G106" s="9">
        <v>2.9499509599933775</v>
      </c>
      <c r="H106" s="9">
        <v>3.6745516899804649</v>
      </c>
      <c r="I106" s="9">
        <v>4.3810498211366964</v>
      </c>
      <c r="J106" s="9">
        <v>3.1617099944363045</v>
      </c>
      <c r="K106" s="9">
        <v>1.6939933879786837</v>
      </c>
      <c r="L106" s="9">
        <v>4.6666474396620874</v>
      </c>
      <c r="M106" s="9">
        <v>4.1862927380429351</v>
      </c>
      <c r="N106" s="42">
        <v>16000</v>
      </c>
      <c r="O106" s="42">
        <v>46.729767000000002</v>
      </c>
      <c r="P106" s="42">
        <v>-116.996844</v>
      </c>
      <c r="Q106" s="42">
        <v>192003</v>
      </c>
      <c r="R106" s="42">
        <v>12312</v>
      </c>
    </row>
    <row r="107" spans="1:18" ht="15.6" x14ac:dyDescent="0.3">
      <c r="A107" s="1" t="s">
        <v>118</v>
      </c>
      <c r="B107" s="9">
        <v>67</v>
      </c>
      <c r="C107" s="9">
        <v>8</v>
      </c>
      <c r="D107" s="9">
        <v>4.7121038463272029</v>
      </c>
      <c r="E107" s="9">
        <v>1.558668445608814</v>
      </c>
      <c r="F107" s="9">
        <v>3.8808544811340409</v>
      </c>
      <c r="G107" s="9">
        <v>2.677283057415786</v>
      </c>
      <c r="H107" s="9">
        <v>2.8948741521692583</v>
      </c>
      <c r="I107" s="9">
        <v>3.6122226955041556</v>
      </c>
      <c r="J107" s="9">
        <v>2.348624475873418</v>
      </c>
      <c r="K107" s="9">
        <v>0.96608894945172086</v>
      </c>
      <c r="L107" s="9">
        <v>3.4643802743298657</v>
      </c>
      <c r="M107" s="9">
        <v>2.964221484116166</v>
      </c>
      <c r="N107" s="42">
        <v>33400</v>
      </c>
      <c r="O107" s="42">
        <v>39.438391000000003</v>
      </c>
      <c r="P107" s="42">
        <v>-119.74888199999999</v>
      </c>
      <c r="Q107" s="42">
        <v>235404</v>
      </c>
      <c r="R107" s="42">
        <v>18004</v>
      </c>
    </row>
    <row r="108" spans="1:18" ht="15.6" x14ac:dyDescent="0.3">
      <c r="A108" s="1" t="s">
        <v>58</v>
      </c>
      <c r="B108" s="9">
        <v>81</v>
      </c>
      <c r="C108" s="9">
        <v>8</v>
      </c>
      <c r="D108" s="9">
        <v>4.615322925361605</v>
      </c>
      <c r="E108" s="9">
        <v>2.1958525537677369</v>
      </c>
      <c r="F108" s="9">
        <v>3.6551634015011203</v>
      </c>
      <c r="G108" s="9">
        <v>3.1217166856766876</v>
      </c>
      <c r="H108" s="9">
        <v>2.8771319204314207</v>
      </c>
      <c r="I108" s="9">
        <v>3.0309489294993686</v>
      </c>
      <c r="J108" s="9">
        <v>3.2523712826879976</v>
      </c>
      <c r="K108" s="9">
        <v>0.92510142662310668</v>
      </c>
      <c r="L108" s="9">
        <v>4.0711883418941959</v>
      </c>
      <c r="M108" s="9">
        <v>3.3203886340209139</v>
      </c>
      <c r="N108" s="42">
        <v>53800</v>
      </c>
      <c r="O108" s="42">
        <v>44.052999999999997</v>
      </c>
      <c r="P108" s="42">
        <v>-123.112172</v>
      </c>
      <c r="Q108" s="42">
        <v>467211</v>
      </c>
      <c r="R108" s="42">
        <v>24936</v>
      </c>
    </row>
    <row r="109" spans="1:18" ht="15.6" x14ac:dyDescent="0.3">
      <c r="A109" s="1" t="s">
        <v>69</v>
      </c>
      <c r="B109" s="9">
        <v>82</v>
      </c>
      <c r="C109" s="9">
        <v>8</v>
      </c>
      <c r="D109" s="9">
        <v>4.7391941160205882</v>
      </c>
      <c r="E109" s="9">
        <v>2.4641915763853888</v>
      </c>
      <c r="F109" s="9">
        <v>3.9951163005707855</v>
      </c>
      <c r="G109" s="9">
        <v>3.0699451201818215</v>
      </c>
      <c r="H109" s="9">
        <v>3.0261842032098607</v>
      </c>
      <c r="I109" s="9">
        <v>3.1811003592222544</v>
      </c>
      <c r="J109" s="9">
        <v>3.352447676772889</v>
      </c>
      <c r="K109" s="9">
        <v>0.87731275692552813</v>
      </c>
      <c r="L109" s="9">
        <v>4.2181718281248033</v>
      </c>
      <c r="M109" s="9">
        <v>3.5925976509649491</v>
      </c>
      <c r="N109" s="42">
        <v>45674</v>
      </c>
      <c r="O109" s="42">
        <v>45.538249999999998</v>
      </c>
      <c r="P109" s="42">
        <v>-122.656496</v>
      </c>
      <c r="Q109" s="42">
        <v>411964</v>
      </c>
      <c r="R109" s="42">
        <v>24977</v>
      </c>
    </row>
    <row r="110" spans="1:18" ht="15.6" x14ac:dyDescent="0.3">
      <c r="A110" s="1" t="s">
        <v>123</v>
      </c>
      <c r="B110" s="9">
        <v>113</v>
      </c>
      <c r="C110" s="9">
        <v>8</v>
      </c>
      <c r="D110" s="9">
        <v>4.6479472704733418</v>
      </c>
      <c r="E110" s="9">
        <v>1.987403377986624</v>
      </c>
      <c r="F110" s="9">
        <v>3.8340068174109607</v>
      </c>
      <c r="G110" s="9">
        <v>2.1005868264488008</v>
      </c>
      <c r="H110" s="9">
        <v>2.5252748983372415</v>
      </c>
      <c r="I110" s="9">
        <v>3.0488217607143788</v>
      </c>
      <c r="J110" s="9">
        <v>2.5223248009627568</v>
      </c>
      <c r="K110" s="9">
        <v>0.68706535501694654</v>
      </c>
      <c r="L110" s="9">
        <v>3.1881307423648377</v>
      </c>
      <c r="M110" s="9">
        <v>3.0786977410260952</v>
      </c>
      <c r="N110" s="42">
        <v>25513</v>
      </c>
      <c r="O110" s="42">
        <v>41.74004</v>
      </c>
      <c r="P110" s="42">
        <v>-111.83512500000001</v>
      </c>
      <c r="Q110" s="42">
        <v>208986</v>
      </c>
      <c r="R110" s="42">
        <v>26657</v>
      </c>
    </row>
    <row r="111" spans="1:18" ht="15.6" x14ac:dyDescent="0.3">
      <c r="A111" s="1" t="s">
        <v>70</v>
      </c>
      <c r="B111" s="9">
        <v>114</v>
      </c>
      <c r="C111" s="9">
        <v>8</v>
      </c>
      <c r="D111" s="9">
        <v>4.2302850567086088</v>
      </c>
      <c r="E111" s="9">
        <v>1.617288390420424</v>
      </c>
      <c r="F111" s="9">
        <v>2.9612047575530682</v>
      </c>
      <c r="G111" s="9">
        <v>2.2956118757975501</v>
      </c>
      <c r="H111" s="9">
        <v>2.0235545825062693</v>
      </c>
      <c r="I111" s="9">
        <v>2.2359651597835075</v>
      </c>
      <c r="J111" s="9">
        <v>2.65456859570032</v>
      </c>
      <c r="K111" s="9">
        <v>0.75819824343495368</v>
      </c>
      <c r="L111" s="9">
        <v>2.9423628650679294</v>
      </c>
      <c r="M111" s="9">
        <v>2.5891236472096142</v>
      </c>
      <c r="N111" s="42">
        <v>45634</v>
      </c>
      <c r="O111" s="42">
        <v>40.777267000000002</v>
      </c>
      <c r="P111" s="42">
        <v>-111.92992099999999</v>
      </c>
      <c r="Q111" s="42">
        <v>668683</v>
      </c>
      <c r="R111" s="42">
        <v>31660</v>
      </c>
    </row>
    <row r="112" spans="1:18" ht="15.6" x14ac:dyDescent="0.3">
      <c r="A112" s="1" t="s">
        <v>79</v>
      </c>
      <c r="B112" s="9">
        <v>122</v>
      </c>
      <c r="C112" s="9">
        <v>8</v>
      </c>
      <c r="D112" s="9">
        <v>4.627696345517144</v>
      </c>
      <c r="E112" s="9">
        <v>2.7309162377121328</v>
      </c>
      <c r="F112" s="9">
        <v>4.1694097780892649</v>
      </c>
      <c r="G112" s="9">
        <v>2.7620492464525221</v>
      </c>
      <c r="H112" s="9">
        <v>2.9433306609341283</v>
      </c>
      <c r="I112" s="9">
        <v>3.0831216325656334</v>
      </c>
      <c r="J112" s="9">
        <v>3.3413336698407283</v>
      </c>
      <c r="K112" s="9">
        <v>0.91883898358928306</v>
      </c>
      <c r="L112" s="9">
        <v>4.1440597204713665</v>
      </c>
      <c r="M112" s="9">
        <v>3.7197754183982545</v>
      </c>
      <c r="N112" s="42">
        <v>35117</v>
      </c>
      <c r="O112" s="42">
        <v>46.733252999999998</v>
      </c>
      <c r="P112" s="42">
        <v>-117.161959</v>
      </c>
      <c r="Q112" s="42">
        <v>722717</v>
      </c>
      <c r="R112" s="42">
        <v>27327</v>
      </c>
    </row>
    <row r="113" spans="1:18" ht="15.6" x14ac:dyDescent="0.3">
      <c r="A113" s="1" t="s">
        <v>84</v>
      </c>
      <c r="B113" s="9">
        <v>127</v>
      </c>
      <c r="C113" s="9">
        <v>8</v>
      </c>
      <c r="D113" s="9">
        <v>4.4186347735776783</v>
      </c>
      <c r="E113" s="9">
        <v>2.2458313553142668</v>
      </c>
      <c r="F113" s="9">
        <v>3.9137430982023727</v>
      </c>
      <c r="G113" s="9">
        <v>1.9100342898922724</v>
      </c>
      <c r="H113" s="9">
        <v>2.4493983863591819</v>
      </c>
      <c r="I113" s="9">
        <v>3.5932190014521965</v>
      </c>
      <c r="J113" s="9">
        <v>1.7185112390297845</v>
      </c>
      <c r="K113" s="9">
        <v>1.202984719463156</v>
      </c>
      <c r="L113" s="9">
        <v>3.4663755973918504</v>
      </c>
      <c r="M113" s="9">
        <v>2.7197567029109821</v>
      </c>
      <c r="N113" s="42">
        <v>32580</v>
      </c>
      <c r="O113" s="42">
        <v>41.310879999999997</v>
      </c>
      <c r="P113" s="42">
        <v>-105.583037</v>
      </c>
      <c r="Q113" s="42">
        <v>321781</v>
      </c>
      <c r="R113" s="42">
        <v>12925</v>
      </c>
    </row>
    <row r="114" spans="1:18" ht="15.6" x14ac:dyDescent="0.3">
      <c r="A114" s="1" t="s">
        <v>128</v>
      </c>
      <c r="B114" s="9">
        <v>28</v>
      </c>
      <c r="C114" s="9">
        <v>9</v>
      </c>
      <c r="D114" s="9">
        <v>5.6129654354897296</v>
      </c>
      <c r="E114" s="9">
        <v>3.55423792351879</v>
      </c>
      <c r="F114" s="9">
        <v>3.7437076111898628</v>
      </c>
      <c r="G114" s="9">
        <v>3.4095108872093509</v>
      </c>
      <c r="H114" s="9">
        <v>3.424817554255982</v>
      </c>
      <c r="I114" s="9">
        <v>3.9709953996207781</v>
      </c>
      <c r="J114" s="9">
        <v>3.5434910206763788</v>
      </c>
      <c r="K114" s="9">
        <v>4.4663064452494874</v>
      </c>
      <c r="L114" s="9">
        <v>1.1854803960697879</v>
      </c>
      <c r="M114" s="9">
        <v>3.2310662707932569</v>
      </c>
      <c r="N114" s="42">
        <v>20000</v>
      </c>
      <c r="O114" s="42">
        <v>25.775666999999999</v>
      </c>
      <c r="P114" s="42">
        <v>-80.210845000000006</v>
      </c>
      <c r="Q114" s="42">
        <v>136237</v>
      </c>
      <c r="R114" s="42">
        <v>44686</v>
      </c>
    </row>
    <row r="115" spans="1:18" ht="15.6" x14ac:dyDescent="0.3">
      <c r="A115" s="1" t="s">
        <v>101</v>
      </c>
      <c r="B115" s="9">
        <v>29</v>
      </c>
      <c r="C115" s="9">
        <v>9</v>
      </c>
      <c r="D115" s="9">
        <v>5.1032824296779893</v>
      </c>
      <c r="E115" s="9">
        <v>3.0392853450812298</v>
      </c>
      <c r="F115" s="9">
        <v>3.3721343208128376</v>
      </c>
      <c r="G115" s="9">
        <v>2.8331488121588051</v>
      </c>
      <c r="H115" s="9">
        <v>2.8756094847525651</v>
      </c>
      <c r="I115" s="9">
        <v>3.9929164450666335</v>
      </c>
      <c r="J115" s="9">
        <v>2.4267151539356004</v>
      </c>
      <c r="K115" s="9">
        <v>3.9948494547271363</v>
      </c>
      <c r="L115" s="9">
        <v>1.1186172835495878</v>
      </c>
      <c r="M115" s="9">
        <v>2.290104513318902</v>
      </c>
      <c r="N115" s="42">
        <v>30000</v>
      </c>
      <c r="O115" s="42">
        <v>26.372699999999998</v>
      </c>
      <c r="P115" s="42">
        <v>-80.106623999999996</v>
      </c>
      <c r="Q115" s="42">
        <v>179739</v>
      </c>
      <c r="R115" s="42">
        <v>29290</v>
      </c>
    </row>
    <row r="116" spans="1:18" ht="15.6" x14ac:dyDescent="0.3">
      <c r="A116" s="1" t="s">
        <v>86</v>
      </c>
      <c r="B116" s="9">
        <v>37</v>
      </c>
      <c r="C116" s="9">
        <v>9</v>
      </c>
      <c r="D116" s="9">
        <v>4.7257570811781875</v>
      </c>
      <c r="E116" s="9">
        <v>2.1357837917648279</v>
      </c>
      <c r="F116" s="9">
        <v>2.8127259025183515</v>
      </c>
      <c r="G116" s="9">
        <v>2.6796141122074615</v>
      </c>
      <c r="H116" s="9">
        <v>2.4734485310415382</v>
      </c>
      <c r="I116" s="9">
        <v>2.9641174748758052</v>
      </c>
      <c r="J116" s="9">
        <v>2.7059931791238645</v>
      </c>
      <c r="K116" s="9">
        <v>3.1271079402370905</v>
      </c>
      <c r="L116" s="9">
        <v>0.61817965709172717</v>
      </c>
      <c r="M116" s="9">
        <v>2.2989891429236469</v>
      </c>
      <c r="N116" s="42">
        <v>32000</v>
      </c>
      <c r="O116" s="42">
        <v>29.768699999999999</v>
      </c>
      <c r="P116" s="42">
        <v>-95.386728000000005</v>
      </c>
      <c r="Q116" s="42">
        <v>662984</v>
      </c>
      <c r="R116" s="42">
        <v>39820</v>
      </c>
    </row>
    <row r="117" spans="1:18" ht="15.6" x14ac:dyDescent="0.3">
      <c r="A117" s="1" t="s">
        <v>92</v>
      </c>
      <c r="B117" s="9">
        <v>71</v>
      </c>
      <c r="C117" s="9">
        <v>9</v>
      </c>
      <c r="D117" s="9">
        <v>4.6584717210696498</v>
      </c>
      <c r="E117" s="9">
        <v>1.7841563862204606</v>
      </c>
      <c r="F117" s="9">
        <v>2.850369626761458</v>
      </c>
      <c r="G117" s="9">
        <v>2.0373692783570472</v>
      </c>
      <c r="H117" s="9">
        <v>2.0311767362512421</v>
      </c>
      <c r="I117" s="9">
        <v>2.7169134828433736</v>
      </c>
      <c r="J117" s="9">
        <v>2.2336661877861546</v>
      </c>
      <c r="K117" s="9">
        <v>2.4013337027913617</v>
      </c>
      <c r="L117" s="9">
        <v>1.0880733434132002</v>
      </c>
      <c r="M117" s="9">
        <v>2.1116238478153804</v>
      </c>
      <c r="N117" s="42">
        <v>30850</v>
      </c>
      <c r="O117" s="42">
        <v>33.214204000000002</v>
      </c>
      <c r="P117" s="42">
        <v>-97.130942000000005</v>
      </c>
      <c r="Q117" s="42">
        <v>110735</v>
      </c>
      <c r="R117" s="42">
        <v>35574</v>
      </c>
    </row>
    <row r="118" spans="1:18" ht="15.6" x14ac:dyDescent="0.3">
      <c r="A118" s="1" t="s">
        <v>48</v>
      </c>
      <c r="B118" s="9">
        <v>93</v>
      </c>
      <c r="C118" s="9">
        <v>9</v>
      </c>
      <c r="D118" s="9">
        <v>4.7998164274309625</v>
      </c>
      <c r="E118" s="9">
        <v>2.9792241392980308</v>
      </c>
      <c r="F118" s="9">
        <v>1.8603390408412404</v>
      </c>
      <c r="G118" s="9">
        <v>3.2258799444844874</v>
      </c>
      <c r="H118" s="9">
        <v>2.3452755177304838</v>
      </c>
      <c r="I118" s="9">
        <v>2.9439648248922454</v>
      </c>
      <c r="J118" s="9">
        <v>3.1055188056805805</v>
      </c>
      <c r="K118" s="9">
        <v>3.9785298862136123</v>
      </c>
      <c r="L118" s="9">
        <v>1.3822952997396099</v>
      </c>
      <c r="M118" s="9">
        <v>1.8103341907584689</v>
      </c>
      <c r="N118" s="42">
        <v>65647</v>
      </c>
      <c r="O118" s="42">
        <v>27.959</v>
      </c>
      <c r="P118" s="42">
        <v>-82.482119999999995</v>
      </c>
      <c r="Q118" s="42">
        <v>349320</v>
      </c>
      <c r="R118" s="42">
        <v>39596</v>
      </c>
    </row>
    <row r="119" spans="1:18" ht="15.6" x14ac:dyDescent="0.3">
      <c r="A119" s="1" t="s">
        <v>102</v>
      </c>
      <c r="B119" s="9">
        <v>102</v>
      </c>
      <c r="C119" s="9">
        <v>9</v>
      </c>
      <c r="D119" s="9">
        <v>4.8657547988769618</v>
      </c>
      <c r="E119" s="9">
        <v>1.8291001729420073</v>
      </c>
      <c r="F119" s="9">
        <v>2.977896460125514</v>
      </c>
      <c r="G119" s="9">
        <v>2.5263199236144964</v>
      </c>
      <c r="H119" s="9">
        <v>2.4805651099460304</v>
      </c>
      <c r="I119" s="9">
        <v>3.2203179406686506</v>
      </c>
      <c r="J119" s="9">
        <v>2.3223957311759822</v>
      </c>
      <c r="K119" s="9">
        <v>2.8878227682893605</v>
      </c>
      <c r="L119" s="9">
        <v>0.85529774642391687</v>
      </c>
      <c r="M119" s="9">
        <v>2.1566987174199554</v>
      </c>
      <c r="N119" s="42">
        <v>30000</v>
      </c>
      <c r="O119" s="42">
        <v>29.880178000000001</v>
      </c>
      <c r="P119" s="42">
        <v>-97.929042999999993</v>
      </c>
      <c r="Q119" s="42">
        <v>119711</v>
      </c>
      <c r="R119" s="42">
        <v>34087</v>
      </c>
    </row>
    <row r="120" spans="1:18" ht="15.6" x14ac:dyDescent="0.3">
      <c r="A120" s="1" t="s">
        <v>103</v>
      </c>
      <c r="B120" s="9">
        <v>105</v>
      </c>
      <c r="C120" s="9">
        <v>9</v>
      </c>
      <c r="D120" s="9">
        <v>4.663727198090764</v>
      </c>
      <c r="E120" s="9">
        <v>2.3579217704633515</v>
      </c>
      <c r="F120" s="9">
        <v>3.0488887540790941</v>
      </c>
      <c r="G120" s="9">
        <v>1.7891433022728094</v>
      </c>
      <c r="H120" s="9">
        <v>2.0162312437327645</v>
      </c>
      <c r="I120" s="9">
        <v>3.2468653606862379</v>
      </c>
      <c r="J120" s="9">
        <v>1.6990713358250471</v>
      </c>
      <c r="K120" s="9">
        <v>2.9147658029964099</v>
      </c>
      <c r="L120" s="9">
        <v>1.0573392135362154</v>
      </c>
      <c r="M120" s="9">
        <v>1.83774741211711</v>
      </c>
      <c r="N120" s="42">
        <v>30000</v>
      </c>
      <c r="O120" s="42">
        <v>31.808599999999998</v>
      </c>
      <c r="P120" s="42">
        <v>-85.97</v>
      </c>
      <c r="Q120" s="42">
        <v>30640</v>
      </c>
      <c r="R120" s="42">
        <v>28322</v>
      </c>
    </row>
    <row r="121" spans="1:18" ht="15.6" x14ac:dyDescent="0.3">
      <c r="A121" s="1" t="s">
        <v>71</v>
      </c>
      <c r="B121" s="9">
        <v>109</v>
      </c>
      <c r="C121" s="9">
        <v>9</v>
      </c>
      <c r="D121" s="9">
        <v>5.6026744772332222</v>
      </c>
      <c r="E121" s="9">
        <v>3.8003976089904397</v>
      </c>
      <c r="F121" s="9">
        <v>3.0516280986980888</v>
      </c>
      <c r="G121" s="9">
        <v>3.8074607325582788</v>
      </c>
      <c r="H121" s="9">
        <v>3.2623619190083075</v>
      </c>
      <c r="I121" s="9">
        <v>3.0876522585827271</v>
      </c>
      <c r="J121" s="9">
        <v>4.2982606945540969</v>
      </c>
      <c r="K121" s="9">
        <v>4.5723362328681914</v>
      </c>
      <c r="L121" s="9">
        <v>1.77599845611935</v>
      </c>
      <c r="M121" s="9">
        <v>3.3883010610159494</v>
      </c>
      <c r="N121" s="42">
        <v>45301</v>
      </c>
      <c r="O121" s="42">
        <v>28.504747999999999</v>
      </c>
      <c r="P121" s="42">
        <v>-81.374247999999994</v>
      </c>
      <c r="Q121" s="42">
        <v>127129</v>
      </c>
      <c r="R121" s="42">
        <v>58587</v>
      </c>
    </row>
    <row r="122" spans="1:18" ht="15.6" x14ac:dyDescent="0.3">
      <c r="A122" s="1" t="s">
        <v>19</v>
      </c>
      <c r="B122" s="9">
        <v>6</v>
      </c>
      <c r="C122" s="9">
        <v>10</v>
      </c>
      <c r="D122" s="9">
        <v>3.8147440961689156</v>
      </c>
      <c r="E122" s="9">
        <v>2.1665615840972876</v>
      </c>
      <c r="F122" s="9">
        <v>1.6381164070160965</v>
      </c>
      <c r="G122" s="9">
        <v>2.4053787460851108</v>
      </c>
      <c r="H122" s="9">
        <v>1.2312440018172366</v>
      </c>
      <c r="I122" s="9">
        <v>2.4525658256332235</v>
      </c>
      <c r="J122" s="9">
        <v>2.040643984397891</v>
      </c>
      <c r="K122" s="9">
        <v>2.4521354992756796</v>
      </c>
      <c r="L122" s="9">
        <v>2.6406500679781839</v>
      </c>
      <c r="M122" s="9">
        <v>0.83041764998643508</v>
      </c>
      <c r="N122" s="42">
        <v>76000</v>
      </c>
      <c r="O122" s="42">
        <v>36.071800000000003</v>
      </c>
      <c r="P122" s="42">
        <v>-94.155683999999994</v>
      </c>
      <c r="Q122" s="42">
        <v>788668</v>
      </c>
      <c r="R122" s="42">
        <v>23199</v>
      </c>
    </row>
    <row r="123" spans="1:18" ht="15.6" x14ac:dyDescent="0.3">
      <c r="A123" s="1" t="s">
        <v>10</v>
      </c>
      <c r="B123" s="9">
        <v>9</v>
      </c>
      <c r="C123" s="9">
        <v>10</v>
      </c>
      <c r="D123" s="9">
        <v>4.238823185704697</v>
      </c>
      <c r="E123" s="9">
        <v>2.844924670189604</v>
      </c>
      <c r="F123" s="9">
        <v>1.3473067224577491</v>
      </c>
      <c r="G123" s="9">
        <v>3.0074021057352103</v>
      </c>
      <c r="H123" s="9">
        <v>1.7626775256244913</v>
      </c>
      <c r="I123" s="9">
        <v>2.8514057547434208</v>
      </c>
      <c r="J123" s="9">
        <v>2.5780877910266429</v>
      </c>
      <c r="K123" s="9">
        <v>3.4623518782792537</v>
      </c>
      <c r="L123" s="9">
        <v>2.6184441155181517</v>
      </c>
      <c r="M123" s="9">
        <v>0.90615616553915979</v>
      </c>
      <c r="N123" s="42">
        <v>87451</v>
      </c>
      <c r="O123" s="42">
        <v>32.5929</v>
      </c>
      <c r="P123" s="42">
        <v>-85.480322000000001</v>
      </c>
      <c r="Q123" s="42">
        <v>471851</v>
      </c>
      <c r="R123" s="42">
        <v>25469</v>
      </c>
    </row>
    <row r="124" spans="1:18" ht="15.6" x14ac:dyDescent="0.3">
      <c r="A124" s="1" t="s">
        <v>14</v>
      </c>
      <c r="B124" s="9">
        <v>21</v>
      </c>
      <c r="C124" s="9">
        <v>10</v>
      </c>
      <c r="D124" s="9">
        <v>4.0826235131766042</v>
      </c>
      <c r="E124" s="9">
        <v>2.9110441379576768</v>
      </c>
      <c r="F124" s="9">
        <v>1.8839341249262453</v>
      </c>
      <c r="G124" s="9">
        <v>2.5919066229002756</v>
      </c>
      <c r="H124" s="9">
        <v>1.5188654911466364</v>
      </c>
      <c r="I124" s="9">
        <v>2.9762209012606937</v>
      </c>
      <c r="J124" s="9">
        <v>2.1378620871114999</v>
      </c>
      <c r="K124" s="9">
        <v>3.2257002832459629</v>
      </c>
      <c r="L124" s="9">
        <v>2.7979410290724744</v>
      </c>
      <c r="M124" s="9">
        <v>0.8509622878745321</v>
      </c>
      <c r="N124" s="42">
        <v>81500</v>
      </c>
      <c r="O124" s="42">
        <v>34.684018999999999</v>
      </c>
      <c r="P124" s="42">
        <v>-82.812853000000004</v>
      </c>
      <c r="Q124" s="42">
        <v>473748</v>
      </c>
      <c r="R124" s="42">
        <v>19914</v>
      </c>
    </row>
    <row r="125" spans="1:18" ht="15.6" x14ac:dyDescent="0.3">
      <c r="A125" s="1" t="s">
        <v>44</v>
      </c>
      <c r="B125" s="9">
        <v>34</v>
      </c>
      <c r="C125" s="9">
        <v>10</v>
      </c>
      <c r="D125" s="9">
        <v>4.309730172130152</v>
      </c>
      <c r="E125" s="9">
        <v>2.5831207197603367</v>
      </c>
      <c r="F125" s="9">
        <v>1.4544335902826107</v>
      </c>
      <c r="G125" s="9">
        <v>2.3772104915800885</v>
      </c>
      <c r="H125" s="9">
        <v>1.1982967066067196</v>
      </c>
      <c r="I125" s="9">
        <v>2.2983707273458487</v>
      </c>
      <c r="J125" s="9">
        <v>2.3918966469199137</v>
      </c>
      <c r="K125" s="9">
        <v>3.0622837162701373</v>
      </c>
      <c r="L125" s="9">
        <v>1.8993738684600889</v>
      </c>
      <c r="M125" s="9">
        <v>0.99258635391421846</v>
      </c>
      <c r="N125" s="42">
        <v>71149</v>
      </c>
      <c r="O125" s="42">
        <v>33.762900000000002</v>
      </c>
      <c r="P125" s="42">
        <v>-84.422591999999995</v>
      </c>
      <c r="Q125" s="42">
        <v>113199</v>
      </c>
      <c r="R125" s="42">
        <v>32022</v>
      </c>
    </row>
    <row r="126" spans="1:18" ht="15.6" x14ac:dyDescent="0.3">
      <c r="A126" s="1" t="s">
        <v>57</v>
      </c>
      <c r="B126" s="9">
        <v>35</v>
      </c>
      <c r="C126" s="9">
        <v>10</v>
      </c>
      <c r="D126" s="9">
        <v>3.5256153265486616</v>
      </c>
      <c r="E126" s="9">
        <v>2.4467334852714617</v>
      </c>
      <c r="F126" s="9">
        <v>2.3195006791994652</v>
      </c>
      <c r="G126" s="9">
        <v>1.9031980653533527</v>
      </c>
      <c r="H126" s="9">
        <v>1.3609946140257367</v>
      </c>
      <c r="I126" s="9">
        <v>2.937784553599549</v>
      </c>
      <c r="J126" s="9">
        <v>1.3548141139726237</v>
      </c>
      <c r="K126" s="9">
        <v>2.8275156981580154</v>
      </c>
      <c r="L126" s="9">
        <v>2.0849113626767579</v>
      </c>
      <c r="M126" s="9">
        <v>0.83905015245111148</v>
      </c>
      <c r="N126" s="42">
        <v>55000</v>
      </c>
      <c r="O126" s="42">
        <v>33.762900000000002</v>
      </c>
      <c r="P126" s="42">
        <v>-84.422591999999995</v>
      </c>
      <c r="Q126" s="42">
        <v>1619718</v>
      </c>
      <c r="R126" s="42">
        <v>20941</v>
      </c>
    </row>
    <row r="127" spans="1:18" ht="15.6" x14ac:dyDescent="0.3">
      <c r="A127" s="1" t="s">
        <v>53</v>
      </c>
      <c r="B127" s="9">
        <v>55</v>
      </c>
      <c r="C127" s="9">
        <v>10</v>
      </c>
      <c r="D127" s="9">
        <v>4.1083858245303118</v>
      </c>
      <c r="E127" s="9">
        <v>2.1025229039804989</v>
      </c>
      <c r="F127" s="9">
        <v>2.0553318789134116</v>
      </c>
      <c r="G127" s="9">
        <v>1.904502645600515</v>
      </c>
      <c r="H127" s="9">
        <v>1.1152244412049728</v>
      </c>
      <c r="I127" s="9">
        <v>2.6629648409925109</v>
      </c>
      <c r="J127" s="9">
        <v>1.5230351493624459</v>
      </c>
      <c r="K127" s="9">
        <v>2.4205906690497083</v>
      </c>
      <c r="L127" s="9">
        <v>2.1430054369941574</v>
      </c>
      <c r="M127" s="9">
        <v>0.66012114155234025</v>
      </c>
      <c r="N127" s="42">
        <v>62380</v>
      </c>
      <c r="O127" s="42">
        <v>35.105600000000003</v>
      </c>
      <c r="P127" s="42">
        <v>-90.006990999999999</v>
      </c>
      <c r="Q127" s="42">
        <v>195060</v>
      </c>
      <c r="R127" s="42">
        <v>22725</v>
      </c>
    </row>
    <row r="128" spans="1:18" ht="15.6" x14ac:dyDescent="0.3">
      <c r="A128" s="1" t="s">
        <v>42</v>
      </c>
      <c r="B128" s="9">
        <v>56</v>
      </c>
      <c r="C128" s="9">
        <v>10</v>
      </c>
      <c r="D128" s="9">
        <v>4.7276792547795461</v>
      </c>
      <c r="E128" s="9">
        <v>3.3394774991836225</v>
      </c>
      <c r="F128" s="9">
        <v>2.7027779451467766</v>
      </c>
      <c r="G128" s="9">
        <v>3.6101812127846844</v>
      </c>
      <c r="H128" s="9">
        <v>2.9431923838948073</v>
      </c>
      <c r="I128" s="9">
        <v>4.2692877183680338</v>
      </c>
      <c r="J128" s="9">
        <v>2.5501945546509215</v>
      </c>
      <c r="K128" s="9">
        <v>4.3850011151484489</v>
      </c>
      <c r="L128" s="9">
        <v>2.70859154385795</v>
      </c>
      <c r="M128" s="9">
        <v>1.5913138965586002</v>
      </c>
      <c r="N128" s="42">
        <v>74916</v>
      </c>
      <c r="O128" s="42">
        <v>25.775666999999999</v>
      </c>
      <c r="P128" s="42">
        <v>-80.210845000000006</v>
      </c>
      <c r="Q128" s="42">
        <v>719852</v>
      </c>
      <c r="R128" s="42">
        <v>16068</v>
      </c>
    </row>
    <row r="129" spans="1:18" ht="15.6" x14ac:dyDescent="0.3">
      <c r="A129" s="1" t="s">
        <v>56</v>
      </c>
      <c r="B129" s="9">
        <v>62</v>
      </c>
      <c r="C129" s="9">
        <v>10</v>
      </c>
      <c r="D129" s="9">
        <v>4.1417712005310472</v>
      </c>
      <c r="E129" s="9">
        <v>2.1031727335911956</v>
      </c>
      <c r="F129" s="9">
        <v>2.3556571293855932</v>
      </c>
      <c r="G129" s="9">
        <v>1.8969672736285355</v>
      </c>
      <c r="H129" s="9">
        <v>1.4445480700481121</v>
      </c>
      <c r="I129" s="9">
        <v>3.0236730026971927</v>
      </c>
      <c r="J129" s="9">
        <v>1.1851215453435833</v>
      </c>
      <c r="K129" s="9">
        <v>2.6001369218170187</v>
      </c>
      <c r="L129" s="9">
        <v>1.9566143133639644</v>
      </c>
      <c r="M129" s="9">
        <v>0.68812024352348999</v>
      </c>
      <c r="N129" s="42">
        <v>55082</v>
      </c>
      <c r="O129" s="42">
        <v>33.456722999999997</v>
      </c>
      <c r="P129" s="42">
        <v>-88.822159999999997</v>
      </c>
      <c r="Q129" s="42">
        <v>346676</v>
      </c>
      <c r="R129" s="42">
        <v>20424</v>
      </c>
    </row>
    <row r="130" spans="1:18" ht="15.6" x14ac:dyDescent="0.3">
      <c r="A130" s="1" t="s">
        <v>33</v>
      </c>
      <c r="B130" s="9">
        <v>78</v>
      </c>
      <c r="C130" s="9">
        <v>10</v>
      </c>
      <c r="D130" s="9">
        <v>3.8951362140250128</v>
      </c>
      <c r="E130" s="9">
        <v>1.6016998012469965</v>
      </c>
      <c r="F130" s="9">
        <v>2.0024051269314724</v>
      </c>
      <c r="G130" s="9">
        <v>2.0205255621047256</v>
      </c>
      <c r="H130" s="9">
        <v>1.2309549964316737</v>
      </c>
      <c r="I130" s="9">
        <v>2.4761121979354641</v>
      </c>
      <c r="J130" s="9">
        <v>1.6296262523740557</v>
      </c>
      <c r="K130" s="9">
        <v>2.0106943309600562</v>
      </c>
      <c r="L130" s="9">
        <v>2.1725606492457379</v>
      </c>
      <c r="M130" s="9">
        <v>0.90842838225197331</v>
      </c>
      <c r="N130" s="42">
        <v>60218</v>
      </c>
      <c r="O130" s="42">
        <v>35.46705</v>
      </c>
      <c r="P130" s="42">
        <v>-97.513491000000002</v>
      </c>
      <c r="Q130" s="42">
        <v>681744</v>
      </c>
      <c r="R130" s="42">
        <v>24231</v>
      </c>
    </row>
    <row r="131" spans="1:18" ht="15.6" x14ac:dyDescent="0.3">
      <c r="A131" s="1" t="s">
        <v>30</v>
      </c>
      <c r="B131" s="9">
        <v>80</v>
      </c>
      <c r="C131" s="9">
        <v>10</v>
      </c>
      <c r="D131" s="9">
        <v>4.0263202255434063</v>
      </c>
      <c r="E131" s="9">
        <v>2.1732694554608614</v>
      </c>
      <c r="F131" s="9">
        <v>2.3122780116142829</v>
      </c>
      <c r="G131" s="9">
        <v>1.9852867054297181</v>
      </c>
      <c r="H131" s="9">
        <v>1.4127807976564373</v>
      </c>
      <c r="I131" s="9">
        <v>3.029423805618257</v>
      </c>
      <c r="J131" s="9">
        <v>1.21404268295462</v>
      </c>
      <c r="K131" s="9">
        <v>2.5542940880982541</v>
      </c>
      <c r="L131" s="9">
        <v>2.2923568869000173</v>
      </c>
      <c r="M131" s="9">
        <v>0.62903520548834035</v>
      </c>
      <c r="N131" s="42">
        <v>60580</v>
      </c>
      <c r="O131" s="42">
        <v>34.359751000000003</v>
      </c>
      <c r="P131" s="42">
        <v>-89.526155000000003</v>
      </c>
      <c r="Q131" s="42">
        <v>469006</v>
      </c>
      <c r="R131" s="42">
        <v>18224</v>
      </c>
    </row>
    <row r="132" spans="1:18" ht="15.6" x14ac:dyDescent="0.3">
      <c r="A132" s="1" t="s">
        <v>24</v>
      </c>
      <c r="B132" s="9">
        <v>86</v>
      </c>
      <c r="C132" s="9">
        <v>10</v>
      </c>
      <c r="D132" s="9">
        <v>3.0354985546686697</v>
      </c>
      <c r="E132" s="9">
        <v>3.2914415609427192</v>
      </c>
      <c r="F132" s="9">
        <v>3.3432707466834559</v>
      </c>
      <c r="G132" s="9">
        <v>3.9144903023602922</v>
      </c>
      <c r="H132" s="9">
        <v>3.3602804503507824</v>
      </c>
      <c r="I132" s="9">
        <v>4.4933683855247519</v>
      </c>
      <c r="J132" s="9">
        <v>2.6711720999328792</v>
      </c>
      <c r="K132" s="9">
        <v>4.042769278873954</v>
      </c>
      <c r="L132" s="9">
        <v>3.8324451860981275</v>
      </c>
      <c r="M132" s="9">
        <v>2.391383574783021</v>
      </c>
      <c r="N132" s="42">
        <v>70000</v>
      </c>
      <c r="O132" s="42">
        <v>29.768699999999999</v>
      </c>
      <c r="P132" s="42">
        <v>-95.386728000000005</v>
      </c>
      <c r="Q132" s="42">
        <v>4451452</v>
      </c>
      <c r="R132" s="42">
        <v>6224</v>
      </c>
    </row>
    <row r="133" spans="1:18" ht="15.6" x14ac:dyDescent="0.3">
      <c r="A133" s="1" t="s">
        <v>18</v>
      </c>
      <c r="B133" s="9">
        <v>92</v>
      </c>
      <c r="C133" s="9">
        <v>10</v>
      </c>
      <c r="D133" s="9">
        <v>4.1644378675128051</v>
      </c>
      <c r="E133" s="9">
        <v>2.9515968950759315</v>
      </c>
      <c r="F133" s="9">
        <v>1.3220304154558267</v>
      </c>
      <c r="G133" s="9">
        <v>2.635860920480197</v>
      </c>
      <c r="H133" s="9">
        <v>1.3228238176779852</v>
      </c>
      <c r="I133" s="9">
        <v>2.398237509645829</v>
      </c>
      <c r="J133" s="9">
        <v>2.6104486080197575</v>
      </c>
      <c r="K133" s="9">
        <v>3.3629831399528829</v>
      </c>
      <c r="L133" s="9">
        <v>2.3262588440072669</v>
      </c>
      <c r="M133" s="9">
        <v>1.0904324730715049</v>
      </c>
      <c r="N133" s="42">
        <v>80250</v>
      </c>
      <c r="O133" s="42">
        <v>34.039236000000002</v>
      </c>
      <c r="P133" s="42">
        <v>-80.886341000000002</v>
      </c>
      <c r="Q133" s="42">
        <v>494358</v>
      </c>
      <c r="R133" s="42">
        <v>30721</v>
      </c>
    </row>
    <row r="134" spans="1:18" ht="15.6" x14ac:dyDescent="0.3">
      <c r="A134" s="1" t="s">
        <v>32</v>
      </c>
      <c r="B134" s="9">
        <v>103</v>
      </c>
      <c r="C134" s="9">
        <v>10</v>
      </c>
      <c r="D134" s="9">
        <v>4.2708440174810631</v>
      </c>
      <c r="E134" s="9">
        <v>1.7224294509714033</v>
      </c>
      <c r="F134" s="9">
        <v>1.7490071890712522</v>
      </c>
      <c r="G134" s="9">
        <v>2.8800205751876415</v>
      </c>
      <c r="H134" s="9">
        <v>2.0570695411880298</v>
      </c>
      <c r="I134" s="9">
        <v>2.7592966456522752</v>
      </c>
      <c r="J134" s="9">
        <v>2.4037828365639631</v>
      </c>
      <c r="K134" s="9">
        <v>2.9896460128597933</v>
      </c>
      <c r="L134" s="9">
        <v>1.4560341893233539</v>
      </c>
      <c r="M134" s="9">
        <v>1.2522005844859416</v>
      </c>
      <c r="N134" s="42">
        <v>60454</v>
      </c>
      <c r="O134" s="42">
        <v>29.704346999999999</v>
      </c>
      <c r="P134" s="42">
        <v>-98.117429000000001</v>
      </c>
      <c r="Q134" s="42">
        <v>890930</v>
      </c>
      <c r="R134" s="42">
        <v>32327</v>
      </c>
    </row>
    <row r="135" spans="1:18" ht="15.6" x14ac:dyDescent="0.3">
      <c r="A135" s="1" t="s">
        <v>117</v>
      </c>
      <c r="B135" s="9">
        <v>106</v>
      </c>
      <c r="C135" s="9">
        <v>10</v>
      </c>
      <c r="D135" s="9">
        <v>4.1422851511873624</v>
      </c>
      <c r="E135" s="9">
        <v>2.5888729970084836</v>
      </c>
      <c r="F135" s="9">
        <v>2.3933802252366414</v>
      </c>
      <c r="G135" s="9">
        <v>3.0456444342600761</v>
      </c>
      <c r="H135" s="9">
        <v>2.3441405795550856</v>
      </c>
      <c r="I135" s="9">
        <v>3.7535769492440352</v>
      </c>
      <c r="J135" s="9">
        <v>1.8463449500452298</v>
      </c>
      <c r="K135" s="9">
        <v>3.4511089902514143</v>
      </c>
      <c r="L135" s="9">
        <v>2.7314746769634892</v>
      </c>
      <c r="M135" s="9">
        <v>0.91808378328868312</v>
      </c>
      <c r="N135" s="42">
        <v>73208</v>
      </c>
      <c r="O135" s="42">
        <v>30.065846000000001</v>
      </c>
      <c r="P135" s="42">
        <v>-89.931354999999996</v>
      </c>
      <c r="Q135" s="42">
        <v>1014985</v>
      </c>
      <c r="R135" s="42">
        <v>13359</v>
      </c>
    </row>
    <row r="136" spans="1:18" ht="15.6" x14ac:dyDescent="0.3">
      <c r="A136" s="1" t="s">
        <v>46</v>
      </c>
      <c r="B136" s="9">
        <v>108</v>
      </c>
      <c r="C136" s="9">
        <v>10</v>
      </c>
      <c r="D136" s="9">
        <v>4.1512532634782593</v>
      </c>
      <c r="E136" s="9">
        <v>2.4868175418913818</v>
      </c>
      <c r="F136" s="9">
        <v>2.1605065765151386</v>
      </c>
      <c r="G136" s="9">
        <v>2.359704621189723</v>
      </c>
      <c r="H136" s="9">
        <v>1.5922141295824082</v>
      </c>
      <c r="I136" s="9">
        <v>3.1639561902155338</v>
      </c>
      <c r="J136" s="9">
        <v>1.5880937985653774</v>
      </c>
      <c r="K136" s="9">
        <v>2.9545133389355502</v>
      </c>
      <c r="L136" s="9">
        <v>2.4862430729727047</v>
      </c>
      <c r="M136" s="9">
        <v>0.52336320351561505</v>
      </c>
      <c r="N136" s="42">
        <v>70100</v>
      </c>
      <c r="O136" s="42">
        <v>33.527746</v>
      </c>
      <c r="P136" s="42">
        <v>-86.799222999999998</v>
      </c>
      <c r="Q136" s="42">
        <v>326970</v>
      </c>
      <c r="R136" s="42">
        <v>17575</v>
      </c>
    </row>
    <row r="137" spans="1:18" ht="15.6" x14ac:dyDescent="0.3">
      <c r="A137" s="1" t="s">
        <v>50</v>
      </c>
      <c r="B137" s="9">
        <v>116</v>
      </c>
      <c r="C137" s="9">
        <v>10</v>
      </c>
      <c r="D137" s="9">
        <v>4.6304523448754544</v>
      </c>
      <c r="E137" s="9">
        <v>1.7756937419564645</v>
      </c>
      <c r="F137" s="9">
        <v>1.7781129671906033</v>
      </c>
      <c r="G137" s="9">
        <v>2.9902730392623553</v>
      </c>
      <c r="H137" s="9">
        <v>2.1549529244773638</v>
      </c>
      <c r="I137" s="9">
        <v>2.9231127554427876</v>
      </c>
      <c r="J137" s="9">
        <v>2.4458516406275539</v>
      </c>
      <c r="K137" s="9">
        <v>3.0614716505213995</v>
      </c>
      <c r="L137" s="9">
        <v>1.6251188999560551</v>
      </c>
      <c r="M137" s="9">
        <v>1.2294863067495314</v>
      </c>
      <c r="N137" s="42">
        <v>65000</v>
      </c>
      <c r="O137" s="42">
        <v>29.457650000000001</v>
      </c>
      <c r="P137" s="42">
        <v>-98.505354999999994</v>
      </c>
      <c r="Q137" s="42">
        <v>81760</v>
      </c>
      <c r="R137" s="42">
        <v>30968</v>
      </c>
    </row>
  </sheetData>
  <sortState ref="A11:R137">
    <sortCondition ref="C11:C137"/>
  </sortState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'!$B$11:$C$11" display="Predicted Clusters"/>
    <hyperlink ref="D5" location="'KMC_Output'!$B$8:$B$8" display="Inputs"/>
    <hyperlink ref="F5" location="'KMC_Output'!$B$30:$B$30" display="Random Starts Summ."/>
    <hyperlink ref="H5" location="'KMC_Output'!$B$137:$B$137" display="Cluster Centers"/>
    <hyperlink ref="J5" location="'KMC_Output'!$B$167:$B$167" display="Data Summ.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75"/>
  <sheetViews>
    <sheetView showGridLines="0" topLeftCell="A138" zoomScale="80" zoomScaleNormal="80" workbookViewId="0">
      <selection activeCell="L178" sqref="L178"/>
    </sheetView>
  </sheetViews>
  <sheetFormatPr defaultRowHeight="13.2" x14ac:dyDescent="0.25"/>
  <cols>
    <col min="3" max="3" width="9" bestFit="1" customWidth="1"/>
    <col min="4" max="5" width="14.109375" bestFit="1" customWidth="1"/>
    <col min="6" max="6" width="8.77734375" customWidth="1"/>
    <col min="7" max="7" width="16.21875" bestFit="1" customWidth="1"/>
    <col min="8" max="8" width="9.6640625" customWidth="1"/>
    <col min="9" max="9" width="9.88671875" bestFit="1" customWidth="1"/>
    <col min="10" max="10" width="11.109375" bestFit="1" customWidth="1"/>
    <col min="11" max="11" width="12.109375" bestFit="1" customWidth="1"/>
    <col min="12" max="12" width="11.109375" bestFit="1" customWidth="1"/>
    <col min="13" max="13" width="12.109375" bestFit="1" customWidth="1"/>
    <col min="14" max="14" width="13.33203125" bestFit="1" customWidth="1"/>
  </cols>
  <sheetData>
    <row r="2" spans="2:16" ht="18" x14ac:dyDescent="0.35">
      <c r="B2" s="8" t="s">
        <v>159</v>
      </c>
      <c r="N2" t="s">
        <v>204</v>
      </c>
    </row>
    <row r="4" spans="2:16" ht="15.6" x14ac:dyDescent="0.3">
      <c r="B4" s="16" t="s">
        <v>136</v>
      </c>
      <c r="C4" s="17"/>
      <c r="D4" s="17"/>
      <c r="E4" s="17"/>
      <c r="F4" s="17"/>
      <c r="G4" s="17"/>
      <c r="H4" s="17"/>
      <c r="I4" s="17"/>
      <c r="J4" s="17"/>
      <c r="K4" s="18"/>
      <c r="N4" s="16" t="s">
        <v>137</v>
      </c>
      <c r="O4" s="17"/>
      <c r="P4" s="18"/>
    </row>
    <row r="5" spans="2:16" ht="13.8" x14ac:dyDescent="0.3">
      <c r="B5" s="19" t="s">
        <v>154</v>
      </c>
      <c r="C5" s="15"/>
      <c r="D5" s="19" t="s">
        <v>155</v>
      </c>
      <c r="E5" s="15"/>
      <c r="F5" s="19" t="s">
        <v>156</v>
      </c>
      <c r="G5" s="15"/>
      <c r="H5" s="19" t="s">
        <v>157</v>
      </c>
      <c r="I5" s="15"/>
      <c r="J5" s="19" t="s">
        <v>158</v>
      </c>
      <c r="K5" s="15"/>
      <c r="N5" s="11" t="s">
        <v>138</v>
      </c>
      <c r="O5" s="11" t="s">
        <v>139</v>
      </c>
      <c r="P5" s="11" t="s">
        <v>140</v>
      </c>
    </row>
    <row r="6" spans="2:16" ht="13.8" x14ac:dyDescent="0.3">
      <c r="N6" s="9">
        <v>1</v>
      </c>
      <c r="O6" s="9">
        <v>1</v>
      </c>
      <c r="P6" s="9">
        <v>2</v>
      </c>
    </row>
    <row r="8" spans="2:16" ht="18" x14ac:dyDescent="0.35">
      <c r="B8" s="20" t="s">
        <v>155</v>
      </c>
    </row>
    <row r="10" spans="2:16" ht="15.6" x14ac:dyDescent="0.3">
      <c r="C10" s="16" t="s">
        <v>160</v>
      </c>
      <c r="D10" s="17"/>
      <c r="E10" s="17"/>
      <c r="F10" s="17"/>
      <c r="G10" s="17"/>
      <c r="H10" s="17"/>
      <c r="I10" s="18"/>
    </row>
    <row r="11" spans="2:16" ht="13.8" x14ac:dyDescent="0.3">
      <c r="C11" s="24" t="s">
        <v>161</v>
      </c>
      <c r="D11" s="25"/>
      <c r="E11" s="26"/>
      <c r="F11" s="14" t="s">
        <v>162</v>
      </c>
      <c r="G11" s="27"/>
      <c r="H11" s="27"/>
      <c r="I11" s="15"/>
    </row>
    <row r="12" spans="2:16" ht="13.8" x14ac:dyDescent="0.3">
      <c r="C12" s="24" t="s">
        <v>163</v>
      </c>
      <c r="D12" s="25"/>
      <c r="E12" s="26"/>
      <c r="F12" s="14" t="s">
        <v>160</v>
      </c>
      <c r="G12" s="27"/>
      <c r="H12" s="27"/>
      <c r="I12" s="15"/>
    </row>
    <row r="13" spans="2:16" ht="13.8" x14ac:dyDescent="0.3">
      <c r="C13" s="24" t="s">
        <v>164</v>
      </c>
      <c r="D13" s="25"/>
      <c r="E13" s="26"/>
      <c r="F13" s="14" t="s">
        <v>165</v>
      </c>
      <c r="G13" s="27"/>
      <c r="H13" s="27"/>
      <c r="I13" s="15"/>
    </row>
    <row r="14" spans="2:16" ht="13.8" x14ac:dyDescent="0.3">
      <c r="C14" s="24" t="s">
        <v>166</v>
      </c>
      <c r="D14" s="25"/>
      <c r="E14" s="26"/>
      <c r="F14" s="28">
        <v>127</v>
      </c>
      <c r="G14" s="29"/>
      <c r="H14" s="29"/>
      <c r="I14" s="30"/>
    </row>
    <row r="15" spans="2:16" ht="13.8" x14ac:dyDescent="0.3">
      <c r="C15" s="24" t="s">
        <v>167</v>
      </c>
      <c r="D15" s="25"/>
      <c r="E15" s="26"/>
      <c r="F15" s="14" t="s">
        <v>205</v>
      </c>
      <c r="G15" s="27"/>
      <c r="H15" s="27"/>
      <c r="I15" s="15"/>
    </row>
    <row r="17" spans="2:10" ht="15.6" x14ac:dyDescent="0.3">
      <c r="C17" s="16" t="s">
        <v>169</v>
      </c>
      <c r="D17" s="17"/>
      <c r="E17" s="17"/>
      <c r="F17" s="17"/>
      <c r="G17" s="17"/>
      <c r="H17" s="17"/>
      <c r="I17" s="17"/>
      <c r="J17" s="18"/>
    </row>
    <row r="18" spans="2:10" ht="13.8" x14ac:dyDescent="0.3">
      <c r="C18" s="24" t="s">
        <v>170</v>
      </c>
      <c r="D18" s="25"/>
      <c r="E18" s="26"/>
      <c r="F18" s="28">
        <v>5</v>
      </c>
      <c r="G18" s="29"/>
      <c r="H18" s="29"/>
      <c r="I18" s="29"/>
      <c r="J18" s="30"/>
    </row>
    <row r="19" spans="2:10" ht="13.8" x14ac:dyDescent="0.3">
      <c r="C19" s="24" t="s">
        <v>171</v>
      </c>
      <c r="D19" s="25"/>
      <c r="E19" s="26"/>
      <c r="F19" s="9" t="s">
        <v>39</v>
      </c>
      <c r="G19" s="9" t="s">
        <v>129</v>
      </c>
      <c r="H19" s="9" t="s">
        <v>130</v>
      </c>
      <c r="I19" s="9" t="s">
        <v>131</v>
      </c>
      <c r="J19" s="9" t="s">
        <v>132</v>
      </c>
    </row>
    <row r="21" spans="2:10" ht="15.6" x14ac:dyDescent="0.3">
      <c r="C21" s="16" t="s">
        <v>172</v>
      </c>
      <c r="D21" s="17"/>
      <c r="E21" s="17"/>
      <c r="F21" s="17"/>
      <c r="G21" s="17"/>
      <c r="H21" s="17"/>
      <c r="I21" s="18"/>
    </row>
    <row r="22" spans="2:10" ht="13.8" x14ac:dyDescent="0.3">
      <c r="C22" s="24" t="s">
        <v>173</v>
      </c>
      <c r="D22" s="25"/>
      <c r="E22" s="26"/>
      <c r="F22" s="28">
        <v>10</v>
      </c>
      <c r="G22" s="29"/>
      <c r="H22" s="29"/>
      <c r="I22" s="30"/>
    </row>
    <row r="23" spans="2:10" ht="13.8" x14ac:dyDescent="0.3">
      <c r="C23" s="24" t="s">
        <v>174</v>
      </c>
      <c r="D23" s="25"/>
      <c r="E23" s="26"/>
      <c r="F23" s="14" t="s">
        <v>175</v>
      </c>
      <c r="G23" s="27"/>
      <c r="H23" s="27"/>
      <c r="I23" s="15"/>
    </row>
    <row r="24" spans="2:10" ht="13.8" x14ac:dyDescent="0.3">
      <c r="C24" s="24" t="s">
        <v>176</v>
      </c>
      <c r="D24" s="25"/>
      <c r="E24" s="26"/>
      <c r="F24" s="28">
        <v>50</v>
      </c>
      <c r="G24" s="29"/>
      <c r="H24" s="29"/>
      <c r="I24" s="30"/>
    </row>
    <row r="25" spans="2:10" ht="13.8" x14ac:dyDescent="0.3">
      <c r="C25" s="24" t="s">
        <v>177</v>
      </c>
      <c r="D25" s="25"/>
      <c r="E25" s="26"/>
      <c r="F25" s="28">
        <v>12345</v>
      </c>
      <c r="G25" s="29"/>
      <c r="H25" s="29"/>
      <c r="I25" s="30"/>
    </row>
    <row r="26" spans="2:10" ht="13.8" x14ac:dyDescent="0.3">
      <c r="C26" s="24" t="s">
        <v>178</v>
      </c>
      <c r="D26" s="25"/>
      <c r="E26" s="26"/>
      <c r="F26" s="14" t="s">
        <v>168</v>
      </c>
      <c r="G26" s="27"/>
      <c r="H26" s="27"/>
      <c r="I26" s="15"/>
    </row>
    <row r="27" spans="2:10" ht="13.8" x14ac:dyDescent="0.3">
      <c r="C27" s="24" t="s">
        <v>179</v>
      </c>
      <c r="D27" s="25"/>
      <c r="E27" s="26"/>
      <c r="F27" s="14" t="s">
        <v>168</v>
      </c>
      <c r="G27" s="27"/>
      <c r="H27" s="27"/>
      <c r="I27" s="15"/>
    </row>
    <row r="30" spans="2:10" ht="18" x14ac:dyDescent="0.35">
      <c r="B30" s="20" t="s">
        <v>180</v>
      </c>
    </row>
    <row r="32" spans="2:10" ht="55.2" customHeight="1" x14ac:dyDescent="0.3">
      <c r="C32" s="31" t="s">
        <v>182</v>
      </c>
      <c r="D32" s="33" t="s">
        <v>183</v>
      </c>
      <c r="E32" s="16" t="s">
        <v>184</v>
      </c>
      <c r="F32" s="17"/>
      <c r="G32" s="17"/>
      <c r="H32" s="17"/>
      <c r="I32" s="18"/>
    </row>
    <row r="33" spans="3:9" ht="13.8" x14ac:dyDescent="0.3">
      <c r="C33" s="32"/>
      <c r="D33" s="34"/>
      <c r="E33" s="11" t="s">
        <v>39</v>
      </c>
      <c r="F33" s="11" t="s">
        <v>129</v>
      </c>
      <c r="G33" s="11" t="s">
        <v>130</v>
      </c>
      <c r="H33" s="11" t="s">
        <v>131</v>
      </c>
      <c r="I33" s="11" t="s">
        <v>132</v>
      </c>
    </row>
    <row r="34" spans="3:9" ht="13.8" x14ac:dyDescent="0.3">
      <c r="C34" s="35">
        <v>1</v>
      </c>
      <c r="D34" s="35">
        <v>233965539939680.72</v>
      </c>
      <c r="E34" s="9">
        <v>80250</v>
      </c>
      <c r="F34" s="9">
        <v>34.039236000000002</v>
      </c>
      <c r="G34" s="9">
        <v>-80.886341000000002</v>
      </c>
      <c r="H34" s="9">
        <v>494358</v>
      </c>
      <c r="I34" s="9">
        <v>30721</v>
      </c>
    </row>
    <row r="35" spans="3:9" ht="13.8" x14ac:dyDescent="0.3">
      <c r="C35" s="36"/>
      <c r="D35" s="36"/>
      <c r="E35" s="9">
        <v>51500</v>
      </c>
      <c r="F35" s="9">
        <v>31.849250000000001</v>
      </c>
      <c r="G35" s="9">
        <v>-106.437549</v>
      </c>
      <c r="H35" s="9">
        <v>174922</v>
      </c>
      <c r="I35" s="9">
        <v>22640</v>
      </c>
    </row>
    <row r="36" spans="3:9" ht="13.8" x14ac:dyDescent="0.3">
      <c r="C36" s="36"/>
      <c r="D36" s="36"/>
      <c r="E36" s="9">
        <v>29013</v>
      </c>
      <c r="F36" s="9">
        <v>42.889800000000001</v>
      </c>
      <c r="G36" s="9">
        <v>-78.859684000000001</v>
      </c>
      <c r="H36" s="9">
        <v>494791</v>
      </c>
      <c r="I36" s="9">
        <v>28860</v>
      </c>
    </row>
    <row r="37" spans="3:9" ht="13.8" x14ac:dyDescent="0.3">
      <c r="C37" s="36"/>
      <c r="D37" s="36"/>
      <c r="E37" s="9">
        <v>20000</v>
      </c>
      <c r="F37" s="9">
        <v>25.775666999999999</v>
      </c>
      <c r="G37" s="9">
        <v>-80.210845000000006</v>
      </c>
      <c r="H37" s="9">
        <v>136237</v>
      </c>
      <c r="I37" s="9">
        <v>44686</v>
      </c>
    </row>
    <row r="38" spans="3:9" ht="13.8" x14ac:dyDescent="0.3">
      <c r="C38" s="36"/>
      <c r="D38" s="36"/>
      <c r="E38" s="9">
        <v>45634</v>
      </c>
      <c r="F38" s="9">
        <v>40.777267000000002</v>
      </c>
      <c r="G38" s="9">
        <v>-111.92992099999999</v>
      </c>
      <c r="H38" s="9">
        <v>668683</v>
      </c>
      <c r="I38" s="9">
        <v>31660</v>
      </c>
    </row>
    <row r="39" spans="3:9" ht="13.8" x14ac:dyDescent="0.3">
      <c r="C39" s="36"/>
      <c r="D39" s="36"/>
      <c r="E39" s="9">
        <v>16000</v>
      </c>
      <c r="F39" s="9">
        <v>46.729767000000002</v>
      </c>
      <c r="G39" s="9">
        <v>-116.996844</v>
      </c>
      <c r="H39" s="9">
        <v>192003</v>
      </c>
      <c r="I39" s="9">
        <v>12312</v>
      </c>
    </row>
    <row r="40" spans="3:9" ht="13.8" x14ac:dyDescent="0.3">
      <c r="C40" s="36"/>
      <c r="D40" s="36"/>
      <c r="E40" s="9">
        <v>67606</v>
      </c>
      <c r="F40" s="9">
        <v>38.042746000000001</v>
      </c>
      <c r="G40" s="9">
        <v>-84.459460000000007</v>
      </c>
      <c r="H40" s="9">
        <v>915924</v>
      </c>
      <c r="I40" s="9">
        <v>27226</v>
      </c>
    </row>
    <row r="41" spans="3:9" ht="13.8" x14ac:dyDescent="0.3">
      <c r="C41" s="36"/>
      <c r="D41" s="36"/>
      <c r="E41" s="9">
        <v>60580</v>
      </c>
      <c r="F41" s="9">
        <v>34.359751000000003</v>
      </c>
      <c r="G41" s="9">
        <v>-89.526155000000003</v>
      </c>
      <c r="H41" s="9">
        <v>469006</v>
      </c>
      <c r="I41" s="9">
        <v>18224</v>
      </c>
    </row>
    <row r="42" spans="3:9" ht="13.8" x14ac:dyDescent="0.3">
      <c r="C42" s="36"/>
      <c r="D42" s="36"/>
      <c r="E42" s="9">
        <v>39790</v>
      </c>
      <c r="F42" s="9">
        <v>36.171550000000003</v>
      </c>
      <c r="G42" s="9">
        <v>-86.784829000000002</v>
      </c>
      <c r="H42" s="9">
        <v>3414514</v>
      </c>
      <c r="I42" s="9">
        <v>12836</v>
      </c>
    </row>
    <row r="43" spans="3:9" ht="13.8" x14ac:dyDescent="0.3">
      <c r="C43" s="37"/>
      <c r="D43" s="37"/>
      <c r="E43" s="9">
        <v>32000</v>
      </c>
      <c r="F43" s="9">
        <v>29.768699999999999</v>
      </c>
      <c r="G43" s="9">
        <v>-95.386728000000005</v>
      </c>
      <c r="H43" s="9">
        <v>662984</v>
      </c>
      <c r="I43" s="9">
        <v>39820</v>
      </c>
    </row>
    <row r="44" spans="3:9" ht="13.8" x14ac:dyDescent="0.3">
      <c r="C44" s="35">
        <v>2</v>
      </c>
      <c r="D44" s="35">
        <v>258754325157281.72</v>
      </c>
      <c r="E44" s="9">
        <v>101624</v>
      </c>
      <c r="F44" s="9">
        <v>30.305879999999998</v>
      </c>
      <c r="G44" s="9">
        <v>-97.750522000000004</v>
      </c>
      <c r="H44" s="9">
        <v>2852959</v>
      </c>
      <c r="I44" s="9">
        <v>38437</v>
      </c>
    </row>
    <row r="45" spans="3:9" ht="13.8" x14ac:dyDescent="0.3">
      <c r="C45" s="36"/>
      <c r="D45" s="36"/>
      <c r="E45" s="9">
        <v>30343</v>
      </c>
      <c r="F45" s="9">
        <v>32.336067</v>
      </c>
      <c r="G45" s="9">
        <v>-106.75575600000001</v>
      </c>
      <c r="H45" s="9">
        <v>186737</v>
      </c>
      <c r="I45" s="9">
        <v>18024</v>
      </c>
    </row>
    <row r="46" spans="3:9" ht="13.8" x14ac:dyDescent="0.3">
      <c r="C46" s="36"/>
      <c r="D46" s="36"/>
      <c r="E46" s="9">
        <v>22000</v>
      </c>
      <c r="F46" s="9">
        <v>36.973703</v>
      </c>
      <c r="G46" s="9">
        <v>-86.441242000000003</v>
      </c>
      <c r="H46" s="9">
        <v>114415</v>
      </c>
      <c r="I46" s="9">
        <v>21036</v>
      </c>
    </row>
    <row r="47" spans="3:9" ht="13.8" x14ac:dyDescent="0.3">
      <c r="C47" s="36"/>
      <c r="D47" s="36"/>
      <c r="E47" s="9">
        <v>63725</v>
      </c>
      <c r="F47" s="9">
        <v>40.247149999999998</v>
      </c>
      <c r="G47" s="9">
        <v>-111.642674</v>
      </c>
      <c r="H47" s="9">
        <v>920149</v>
      </c>
      <c r="I47" s="9">
        <v>34101</v>
      </c>
    </row>
    <row r="48" spans="3:9" ht="13.8" x14ac:dyDescent="0.3">
      <c r="C48" s="36"/>
      <c r="D48" s="36"/>
      <c r="E48" s="9">
        <v>22500</v>
      </c>
      <c r="F48" s="9">
        <v>40.115904</v>
      </c>
      <c r="G48" s="9">
        <v>-87.842539000000002</v>
      </c>
      <c r="H48" s="9">
        <v>140275</v>
      </c>
      <c r="I48" s="9">
        <v>22147</v>
      </c>
    </row>
    <row r="49" spans="2:9" ht="13.8" x14ac:dyDescent="0.3">
      <c r="C49" s="36"/>
      <c r="D49" s="36"/>
      <c r="E49" s="9">
        <v>35542</v>
      </c>
      <c r="F49" s="9">
        <v>36.127749999999999</v>
      </c>
      <c r="G49" s="9">
        <v>-95.916407000000007</v>
      </c>
      <c r="H49" s="9">
        <v>800925</v>
      </c>
      <c r="I49" s="9">
        <v>4092</v>
      </c>
    </row>
    <row r="50" spans="2:9" ht="13.8" x14ac:dyDescent="0.3">
      <c r="C50" s="36"/>
      <c r="D50" s="36"/>
      <c r="E50" s="9">
        <v>60540</v>
      </c>
      <c r="F50" s="9">
        <v>39.635649000000001</v>
      </c>
      <c r="G50" s="9">
        <v>-79.949771999999996</v>
      </c>
      <c r="H50" s="9">
        <v>392001</v>
      </c>
      <c r="I50" s="9">
        <v>29617</v>
      </c>
    </row>
    <row r="51" spans="2:9" ht="13.8" x14ac:dyDescent="0.3">
      <c r="C51" s="36"/>
      <c r="D51" s="36"/>
      <c r="E51" s="9">
        <v>24386</v>
      </c>
      <c r="F51" s="9">
        <v>39.505667000000003</v>
      </c>
      <c r="G51" s="9">
        <v>-84.747241000000002</v>
      </c>
      <c r="H51" s="9">
        <v>403070</v>
      </c>
      <c r="I51" s="9">
        <v>17395</v>
      </c>
    </row>
    <row r="52" spans="2:9" ht="13.8" x14ac:dyDescent="0.3">
      <c r="C52" s="36"/>
      <c r="D52" s="36"/>
      <c r="E52" s="9">
        <v>70585</v>
      </c>
      <c r="F52" s="9">
        <v>41.658250000000002</v>
      </c>
      <c r="G52" s="9">
        <v>-91.535123999999996</v>
      </c>
      <c r="H52" s="9">
        <v>1044097</v>
      </c>
      <c r="I52" s="9">
        <v>29810</v>
      </c>
    </row>
    <row r="53" spans="2:9" ht="13.8" x14ac:dyDescent="0.3">
      <c r="C53" s="37"/>
      <c r="D53" s="37"/>
      <c r="E53" s="9">
        <v>44500</v>
      </c>
      <c r="F53" s="9">
        <v>42.336029000000003</v>
      </c>
      <c r="G53" s="9">
        <v>-71.017892000000003</v>
      </c>
      <c r="H53" s="9">
        <v>1726100</v>
      </c>
      <c r="I53" s="9">
        <v>13906</v>
      </c>
    </row>
    <row r="54" spans="2:9" ht="13.8" x14ac:dyDescent="0.3">
      <c r="B54" s="22" t="s">
        <v>185</v>
      </c>
      <c r="C54" s="35">
        <v>3</v>
      </c>
      <c r="D54" s="35">
        <v>101004710064330.48</v>
      </c>
      <c r="E54" s="9">
        <v>114804</v>
      </c>
      <c r="F54" s="9">
        <v>42.275350000000003</v>
      </c>
      <c r="G54" s="9">
        <v>-83.730840999999998</v>
      </c>
      <c r="H54" s="9">
        <v>7834752</v>
      </c>
      <c r="I54" s="9">
        <v>42716</v>
      </c>
    </row>
    <row r="55" spans="2:9" ht="13.8" x14ac:dyDescent="0.3">
      <c r="C55" s="36"/>
      <c r="D55" s="36"/>
      <c r="E55" s="9">
        <v>30850</v>
      </c>
      <c r="F55" s="9">
        <v>33.214204000000002</v>
      </c>
      <c r="G55" s="9">
        <v>-97.130942000000005</v>
      </c>
      <c r="H55" s="9">
        <v>110735</v>
      </c>
      <c r="I55" s="9">
        <v>35574</v>
      </c>
    </row>
    <row r="56" spans="2:9" ht="13.8" x14ac:dyDescent="0.3">
      <c r="C56" s="36"/>
      <c r="D56" s="36"/>
      <c r="E56" s="9">
        <v>62980</v>
      </c>
      <c r="F56" s="9">
        <v>35.927613000000001</v>
      </c>
      <c r="G56" s="9">
        <v>-79.040627000000001</v>
      </c>
      <c r="H56" s="9">
        <v>2260970</v>
      </c>
      <c r="I56" s="9">
        <v>29137</v>
      </c>
    </row>
    <row r="57" spans="2:9" ht="13.8" x14ac:dyDescent="0.3">
      <c r="C57" s="36"/>
      <c r="D57" s="36"/>
      <c r="E57" s="9">
        <v>30520</v>
      </c>
      <c r="F57" s="9">
        <v>41.147067</v>
      </c>
      <c r="G57" s="9">
        <v>-81.362487000000002</v>
      </c>
      <c r="H57" s="9">
        <v>37250</v>
      </c>
      <c r="I57" s="9">
        <v>27855</v>
      </c>
    </row>
    <row r="58" spans="2:9" ht="13.8" x14ac:dyDescent="0.3">
      <c r="C58" s="36"/>
      <c r="D58" s="36"/>
      <c r="E58" s="9">
        <v>45000</v>
      </c>
      <c r="F58" s="9">
        <v>32.753900999999999</v>
      </c>
      <c r="G58" s="9">
        <v>-97.336248999999995</v>
      </c>
      <c r="H58" s="9">
        <v>1191900</v>
      </c>
      <c r="I58" s="9">
        <v>9518</v>
      </c>
    </row>
    <row r="59" spans="2:9" ht="13.8" x14ac:dyDescent="0.3">
      <c r="C59" s="36"/>
      <c r="D59" s="36"/>
      <c r="E59" s="9">
        <v>30998</v>
      </c>
      <c r="F59" s="9">
        <v>41.930629000000003</v>
      </c>
      <c r="G59" s="9">
        <v>-88.751909999999995</v>
      </c>
      <c r="H59" s="9">
        <v>49890</v>
      </c>
      <c r="I59" s="9">
        <v>22990</v>
      </c>
    </row>
    <row r="60" spans="2:9" ht="13.8" x14ac:dyDescent="0.3">
      <c r="C60" s="36"/>
      <c r="D60" s="36"/>
      <c r="E60" s="9">
        <v>81091</v>
      </c>
      <c r="F60" s="9">
        <v>40.816400000000002</v>
      </c>
      <c r="G60" s="9">
        <v>-96.688170999999997</v>
      </c>
      <c r="H60" s="9">
        <v>1241577</v>
      </c>
      <c r="I60" s="9">
        <v>24593</v>
      </c>
    </row>
    <row r="61" spans="2:9" ht="13.8" x14ac:dyDescent="0.3">
      <c r="C61" s="36"/>
      <c r="D61" s="36"/>
      <c r="E61" s="9">
        <v>92746</v>
      </c>
      <c r="F61" s="9">
        <v>33.955300000000001</v>
      </c>
      <c r="G61" s="9">
        <v>-83.393700999999993</v>
      </c>
      <c r="H61" s="9">
        <v>745765</v>
      </c>
      <c r="I61" s="9">
        <v>34816</v>
      </c>
    </row>
    <row r="62" spans="2:9" ht="13.8" x14ac:dyDescent="0.3">
      <c r="C62" s="36"/>
      <c r="D62" s="36"/>
      <c r="E62" s="9">
        <v>114804</v>
      </c>
      <c r="F62" s="9">
        <v>42.275350000000003</v>
      </c>
      <c r="G62" s="9">
        <v>-83.730840999999998</v>
      </c>
      <c r="H62" s="9">
        <v>7834752</v>
      </c>
      <c r="I62" s="9">
        <v>42716</v>
      </c>
    </row>
    <row r="63" spans="2:9" ht="13.8" x14ac:dyDescent="0.3">
      <c r="C63" s="37"/>
      <c r="D63" s="37"/>
      <c r="E63" s="9">
        <v>36800</v>
      </c>
      <c r="F63" s="9">
        <v>36.208286999999999</v>
      </c>
      <c r="G63" s="9">
        <v>-115.33381</v>
      </c>
      <c r="H63" s="9">
        <v>168560</v>
      </c>
      <c r="I63" s="9">
        <v>27378</v>
      </c>
    </row>
    <row r="64" spans="2:9" ht="13.8" x14ac:dyDescent="0.3">
      <c r="C64" s="35">
        <v>4</v>
      </c>
      <c r="D64" s="35">
        <v>438974127731714.25</v>
      </c>
      <c r="E64" s="9">
        <v>31000</v>
      </c>
      <c r="F64" s="9">
        <v>35.853391000000002</v>
      </c>
      <c r="G64" s="9">
        <v>-86.394592000000003</v>
      </c>
      <c r="H64" s="9">
        <v>64570</v>
      </c>
      <c r="I64" s="9">
        <v>26442</v>
      </c>
    </row>
    <row r="65" spans="3:9" ht="13.8" x14ac:dyDescent="0.3">
      <c r="C65" s="36"/>
      <c r="D65" s="36"/>
      <c r="E65" s="9">
        <v>53800</v>
      </c>
      <c r="F65" s="9">
        <v>44.052999999999997</v>
      </c>
      <c r="G65" s="9">
        <v>-123.112172</v>
      </c>
      <c r="H65" s="9">
        <v>467211</v>
      </c>
      <c r="I65" s="9">
        <v>24936</v>
      </c>
    </row>
    <row r="66" spans="3:9" ht="13.8" x14ac:dyDescent="0.3">
      <c r="C66" s="36"/>
      <c r="D66" s="36"/>
      <c r="E66" s="9">
        <v>20000</v>
      </c>
      <c r="F66" s="9">
        <v>25.775666999999999</v>
      </c>
      <c r="G66" s="9">
        <v>-80.210845000000006</v>
      </c>
      <c r="H66" s="9">
        <v>136237</v>
      </c>
      <c r="I66" s="9">
        <v>44686</v>
      </c>
    </row>
    <row r="67" spans="3:9" ht="13.8" x14ac:dyDescent="0.3">
      <c r="C67" s="36"/>
      <c r="D67" s="36"/>
      <c r="E67" s="9">
        <v>81500</v>
      </c>
      <c r="F67" s="9">
        <v>34.684018999999999</v>
      </c>
      <c r="G67" s="9">
        <v>-82.812853000000004</v>
      </c>
      <c r="H67" s="9">
        <v>473748</v>
      </c>
      <c r="I67" s="9">
        <v>19914</v>
      </c>
    </row>
    <row r="68" spans="3:9" ht="13.8" x14ac:dyDescent="0.3">
      <c r="C68" s="36"/>
      <c r="D68" s="36"/>
      <c r="E68" s="9">
        <v>74916</v>
      </c>
      <c r="F68" s="9">
        <v>25.775666999999999</v>
      </c>
      <c r="G68" s="9">
        <v>-80.210845000000006</v>
      </c>
      <c r="H68" s="9">
        <v>719852</v>
      </c>
      <c r="I68" s="9">
        <v>16068</v>
      </c>
    </row>
    <row r="69" spans="3:9" ht="13.8" x14ac:dyDescent="0.3">
      <c r="C69" s="36"/>
      <c r="D69" s="36"/>
      <c r="E69" s="9">
        <v>50000</v>
      </c>
      <c r="F69" s="9">
        <v>31.568950000000001</v>
      </c>
      <c r="G69" s="9">
        <v>-97.183198000000004</v>
      </c>
      <c r="H69" s="9">
        <v>1003929</v>
      </c>
      <c r="I69" s="9">
        <v>15029</v>
      </c>
    </row>
    <row r="70" spans="3:9" ht="13.8" x14ac:dyDescent="0.3">
      <c r="C70" s="36"/>
      <c r="D70" s="36"/>
      <c r="E70" s="9">
        <v>81500</v>
      </c>
      <c r="F70" s="9">
        <v>34.684018999999999</v>
      </c>
      <c r="G70" s="9">
        <v>-82.812853000000004</v>
      </c>
      <c r="H70" s="9">
        <v>473748</v>
      </c>
      <c r="I70" s="9">
        <v>19914</v>
      </c>
    </row>
    <row r="71" spans="3:9" ht="13.8" x14ac:dyDescent="0.3">
      <c r="C71" s="36"/>
      <c r="D71" s="36"/>
      <c r="E71" s="9">
        <v>50000</v>
      </c>
      <c r="F71" s="9">
        <v>19.696151</v>
      </c>
      <c r="G71" s="9">
        <v>-155.087501</v>
      </c>
      <c r="H71" s="9">
        <v>215119</v>
      </c>
      <c r="I71" s="9">
        <v>20429</v>
      </c>
    </row>
    <row r="72" spans="3:9" ht="13.8" x14ac:dyDescent="0.3">
      <c r="C72" s="36"/>
      <c r="D72" s="36"/>
      <c r="E72" s="9">
        <v>45301</v>
      </c>
      <c r="F72" s="9">
        <v>28.504747999999999</v>
      </c>
      <c r="G72" s="9">
        <v>-81.374247999999994</v>
      </c>
      <c r="H72" s="9">
        <v>127129</v>
      </c>
      <c r="I72" s="9">
        <v>58587</v>
      </c>
    </row>
    <row r="73" spans="3:9" ht="13.8" x14ac:dyDescent="0.3">
      <c r="C73" s="37"/>
      <c r="D73" s="37"/>
      <c r="E73" s="9">
        <v>17000</v>
      </c>
      <c r="F73" s="9">
        <v>42.065150000000003</v>
      </c>
      <c r="G73" s="9">
        <v>-71.248358999999994</v>
      </c>
      <c r="H73" s="9">
        <v>210101</v>
      </c>
      <c r="I73" s="9">
        <v>28084</v>
      </c>
    </row>
    <row r="74" spans="3:9" ht="13.8" x14ac:dyDescent="0.3">
      <c r="C74" s="35">
        <v>5</v>
      </c>
      <c r="D74" s="35">
        <v>198338706631967.19</v>
      </c>
      <c r="E74" s="9">
        <v>30456</v>
      </c>
      <c r="F74" s="9">
        <v>37.304000000000002</v>
      </c>
      <c r="G74" s="9">
        <v>-121.849783</v>
      </c>
      <c r="H74" s="9">
        <v>73100</v>
      </c>
      <c r="I74" s="9">
        <v>30236</v>
      </c>
    </row>
    <row r="75" spans="3:9" ht="13.8" x14ac:dyDescent="0.3">
      <c r="C75" s="36"/>
      <c r="D75" s="36"/>
      <c r="E75" s="9">
        <v>30600</v>
      </c>
      <c r="F75" s="9">
        <v>32.531801999999999</v>
      </c>
      <c r="G75" s="9">
        <v>-92.639624999999995</v>
      </c>
      <c r="H75" s="9">
        <v>63314</v>
      </c>
      <c r="I75" s="9">
        <v>11518</v>
      </c>
    </row>
    <row r="76" spans="3:9" ht="13.8" x14ac:dyDescent="0.3">
      <c r="C76" s="36"/>
      <c r="D76" s="36"/>
      <c r="E76" s="9">
        <v>75025</v>
      </c>
      <c r="F76" s="9">
        <v>42.735950000000003</v>
      </c>
      <c r="G76" s="9">
        <v>-84.484319999999997</v>
      </c>
      <c r="H76" s="9">
        <v>317721</v>
      </c>
      <c r="I76" s="9">
        <v>47954</v>
      </c>
    </row>
    <row r="77" spans="3:9" ht="13.8" x14ac:dyDescent="0.3">
      <c r="C77" s="36"/>
      <c r="D77" s="36"/>
      <c r="E77" s="9">
        <v>30100</v>
      </c>
      <c r="F77" s="9">
        <v>42.274700000000003</v>
      </c>
      <c r="G77" s="9">
        <v>-85.588286999999994</v>
      </c>
      <c r="H77" s="9">
        <v>198436</v>
      </c>
      <c r="I77" s="9">
        <v>25086</v>
      </c>
    </row>
    <row r="78" spans="3:9" ht="13.8" x14ac:dyDescent="0.3">
      <c r="C78" s="36"/>
      <c r="D78" s="36"/>
      <c r="E78" s="9">
        <v>52480</v>
      </c>
      <c r="F78" s="9">
        <v>38.863199999999999</v>
      </c>
      <c r="G78" s="9">
        <v>-104.759899</v>
      </c>
      <c r="H78" s="9">
        <v>56600</v>
      </c>
      <c r="I78" s="9">
        <v>4413</v>
      </c>
    </row>
    <row r="79" spans="3:9" ht="13.8" x14ac:dyDescent="0.3">
      <c r="C79" s="36"/>
      <c r="D79" s="36"/>
      <c r="E79" s="9">
        <v>38016</v>
      </c>
      <c r="F79" s="9">
        <v>38.412950000000002</v>
      </c>
      <c r="G79" s="9">
        <v>-82.433767000000003</v>
      </c>
      <c r="H79" s="9">
        <v>83810</v>
      </c>
      <c r="I79" s="9">
        <v>13966</v>
      </c>
    </row>
    <row r="80" spans="3:9" ht="13.8" x14ac:dyDescent="0.3">
      <c r="C80" s="36"/>
      <c r="D80" s="36"/>
      <c r="E80" s="9">
        <v>70100</v>
      </c>
      <c r="F80" s="9">
        <v>33.527746</v>
      </c>
      <c r="G80" s="9">
        <v>-86.799222999999998</v>
      </c>
      <c r="H80" s="9">
        <v>326970</v>
      </c>
      <c r="I80" s="9">
        <v>17575</v>
      </c>
    </row>
    <row r="81" spans="3:9" ht="13.8" x14ac:dyDescent="0.3">
      <c r="C81" s="36"/>
      <c r="D81" s="36"/>
      <c r="E81" s="9">
        <v>30520</v>
      </c>
      <c r="F81" s="9">
        <v>41.147067</v>
      </c>
      <c r="G81" s="9">
        <v>-81.362487000000002</v>
      </c>
      <c r="H81" s="9">
        <v>37250</v>
      </c>
      <c r="I81" s="9">
        <v>27855</v>
      </c>
    </row>
    <row r="82" spans="3:9" ht="13.8" x14ac:dyDescent="0.3">
      <c r="C82" s="36"/>
      <c r="D82" s="36"/>
      <c r="E82" s="9">
        <v>30100</v>
      </c>
      <c r="F82" s="9">
        <v>42.274700000000003</v>
      </c>
      <c r="G82" s="9">
        <v>-85.588286999999994</v>
      </c>
      <c r="H82" s="9">
        <v>198436</v>
      </c>
      <c r="I82" s="9">
        <v>25086</v>
      </c>
    </row>
    <row r="83" spans="3:9" ht="13.8" x14ac:dyDescent="0.3">
      <c r="C83" s="37"/>
      <c r="D83" s="37"/>
      <c r="E83" s="9">
        <v>80795</v>
      </c>
      <c r="F83" s="9">
        <v>41.6753</v>
      </c>
      <c r="G83" s="9">
        <v>-86.265698999999998</v>
      </c>
      <c r="H83" s="9">
        <v>6259598</v>
      </c>
      <c r="I83" s="9">
        <v>12004</v>
      </c>
    </row>
    <row r="84" spans="3:9" ht="13.8" x14ac:dyDescent="0.3">
      <c r="C84" s="35">
        <v>6</v>
      </c>
      <c r="D84" s="35">
        <v>156792634114656.62</v>
      </c>
      <c r="E84" s="9">
        <v>80795</v>
      </c>
      <c r="F84" s="9">
        <v>41.6753</v>
      </c>
      <c r="G84" s="9">
        <v>-86.265698999999998</v>
      </c>
      <c r="H84" s="9">
        <v>6259598</v>
      </c>
      <c r="I84" s="9">
        <v>12004</v>
      </c>
    </row>
    <row r="85" spans="3:9" ht="13.8" x14ac:dyDescent="0.3">
      <c r="C85" s="36"/>
      <c r="D85" s="36"/>
      <c r="E85" s="9">
        <v>33400</v>
      </c>
      <c r="F85" s="9">
        <v>39.438391000000003</v>
      </c>
      <c r="G85" s="9">
        <v>-119.74888199999999</v>
      </c>
      <c r="H85" s="9">
        <v>235404</v>
      </c>
      <c r="I85" s="9">
        <v>18004</v>
      </c>
    </row>
    <row r="86" spans="3:9" ht="13.8" x14ac:dyDescent="0.3">
      <c r="C86" s="36"/>
      <c r="D86" s="36"/>
      <c r="E86" s="9">
        <v>33941</v>
      </c>
      <c r="F86" s="9">
        <v>35.980432999999998</v>
      </c>
      <c r="G86" s="9">
        <v>-78.914968999999999</v>
      </c>
      <c r="H86" s="9">
        <v>5747377</v>
      </c>
      <c r="I86" s="9">
        <v>15427</v>
      </c>
    </row>
    <row r="87" spans="3:9" ht="13.8" x14ac:dyDescent="0.3">
      <c r="C87" s="36"/>
      <c r="D87" s="36"/>
      <c r="E87" s="9">
        <v>51500</v>
      </c>
      <c r="F87" s="9">
        <v>31.849250000000001</v>
      </c>
      <c r="G87" s="9">
        <v>-106.437549</v>
      </c>
      <c r="H87" s="9">
        <v>174922</v>
      </c>
      <c r="I87" s="9">
        <v>22640</v>
      </c>
    </row>
    <row r="88" spans="3:9" ht="13.8" x14ac:dyDescent="0.3">
      <c r="C88" s="36"/>
      <c r="D88" s="36"/>
      <c r="E88" s="9">
        <v>70561</v>
      </c>
      <c r="F88" s="9">
        <v>32.814950000000003</v>
      </c>
      <c r="G88" s="9">
        <v>-117.13576999999999</v>
      </c>
      <c r="H88" s="9">
        <v>135191</v>
      </c>
      <c r="I88" s="9">
        <v>31303</v>
      </c>
    </row>
    <row r="89" spans="3:9" ht="13.8" x14ac:dyDescent="0.3">
      <c r="C89" s="36"/>
      <c r="D89" s="36"/>
      <c r="E89" s="9">
        <v>87451</v>
      </c>
      <c r="F89" s="9">
        <v>32.5929</v>
      </c>
      <c r="G89" s="9">
        <v>-85.480322000000001</v>
      </c>
      <c r="H89" s="9">
        <v>471851</v>
      </c>
      <c r="I89" s="9">
        <v>25469</v>
      </c>
    </row>
    <row r="90" spans="3:9" ht="13.8" x14ac:dyDescent="0.3">
      <c r="C90" s="36"/>
      <c r="D90" s="36"/>
      <c r="E90" s="9">
        <v>41031</v>
      </c>
      <c r="F90" s="9">
        <v>36.7806</v>
      </c>
      <c r="G90" s="9">
        <v>-119.792874</v>
      </c>
      <c r="H90" s="9">
        <v>127293</v>
      </c>
      <c r="I90" s="9">
        <v>21981</v>
      </c>
    </row>
    <row r="91" spans="3:9" ht="13.8" x14ac:dyDescent="0.3">
      <c r="C91" s="36"/>
      <c r="D91" s="36"/>
      <c r="E91" s="9">
        <v>29013</v>
      </c>
      <c r="F91" s="9">
        <v>42.889800000000001</v>
      </c>
      <c r="G91" s="9">
        <v>-78.859684000000001</v>
      </c>
      <c r="H91" s="9">
        <v>494791</v>
      </c>
      <c r="I91" s="9">
        <v>28860</v>
      </c>
    </row>
    <row r="92" spans="3:9" ht="13.8" x14ac:dyDescent="0.3">
      <c r="C92" s="36"/>
      <c r="D92" s="36"/>
      <c r="E92" s="9">
        <v>53750</v>
      </c>
      <c r="F92" s="9">
        <v>40.026881000000003</v>
      </c>
      <c r="G92" s="9">
        <v>-105.251025</v>
      </c>
      <c r="H92" s="9">
        <v>784580</v>
      </c>
      <c r="I92" s="9">
        <v>32252</v>
      </c>
    </row>
    <row r="93" spans="3:9" ht="13.8" x14ac:dyDescent="0.3">
      <c r="C93" s="37"/>
      <c r="D93" s="37"/>
      <c r="E93" s="9">
        <v>40094</v>
      </c>
      <c r="F93" s="9">
        <v>35.112650000000002</v>
      </c>
      <c r="G93" s="9">
        <v>-106.61389200000001</v>
      </c>
      <c r="H93" s="9">
        <v>349145</v>
      </c>
      <c r="I93" s="9">
        <v>28977</v>
      </c>
    </row>
    <row r="94" spans="3:9" ht="13.8" x14ac:dyDescent="0.3">
      <c r="C94" s="35">
        <v>7</v>
      </c>
      <c r="D94" s="35">
        <v>451729674740425.62</v>
      </c>
      <c r="E94" s="9">
        <v>30520</v>
      </c>
      <c r="F94" s="9">
        <v>41.147067</v>
      </c>
      <c r="G94" s="9">
        <v>-81.362487000000002</v>
      </c>
      <c r="H94" s="9">
        <v>37250</v>
      </c>
      <c r="I94" s="9">
        <v>27855</v>
      </c>
    </row>
    <row r="95" spans="3:9" ht="13.8" x14ac:dyDescent="0.3">
      <c r="C95" s="36"/>
      <c r="D95" s="36"/>
      <c r="E95" s="9">
        <v>54000</v>
      </c>
      <c r="F95" s="9">
        <v>38.996062000000002</v>
      </c>
      <c r="G95" s="9">
        <v>-76.934785000000005</v>
      </c>
      <c r="H95" s="9">
        <v>791809</v>
      </c>
      <c r="I95" s="9">
        <v>37580</v>
      </c>
    </row>
    <row r="96" spans="3:9" ht="13.8" x14ac:dyDescent="0.3">
      <c r="C96" s="36"/>
      <c r="D96" s="36"/>
      <c r="E96" s="9">
        <v>22000</v>
      </c>
      <c r="F96" s="9">
        <v>36.973703</v>
      </c>
      <c r="G96" s="9">
        <v>-86.441242000000003</v>
      </c>
      <c r="H96" s="9">
        <v>114415</v>
      </c>
      <c r="I96" s="9">
        <v>21036</v>
      </c>
    </row>
    <row r="97" spans="3:9" ht="13.8" x14ac:dyDescent="0.3">
      <c r="C97" s="36"/>
      <c r="D97" s="36"/>
      <c r="E97" s="9">
        <v>67606</v>
      </c>
      <c r="F97" s="9">
        <v>38.042746000000001</v>
      </c>
      <c r="G97" s="9">
        <v>-84.459460000000007</v>
      </c>
      <c r="H97" s="9">
        <v>915924</v>
      </c>
      <c r="I97" s="9">
        <v>27226</v>
      </c>
    </row>
    <row r="98" spans="3:9" ht="13.8" x14ac:dyDescent="0.3">
      <c r="C98" s="36"/>
      <c r="D98" s="36"/>
      <c r="E98" s="9">
        <v>62380</v>
      </c>
      <c r="F98" s="9">
        <v>35.105600000000003</v>
      </c>
      <c r="G98" s="9">
        <v>-90.006990999999999</v>
      </c>
      <c r="H98" s="9">
        <v>195060</v>
      </c>
      <c r="I98" s="9">
        <v>22725</v>
      </c>
    </row>
    <row r="99" spans="3:9" ht="13.8" x14ac:dyDescent="0.3">
      <c r="C99" s="36"/>
      <c r="D99" s="36"/>
      <c r="E99" s="9">
        <v>16000</v>
      </c>
      <c r="F99" s="9">
        <v>46.729767000000002</v>
      </c>
      <c r="G99" s="9">
        <v>-116.996844</v>
      </c>
      <c r="H99" s="9">
        <v>192003</v>
      </c>
      <c r="I99" s="9">
        <v>12312</v>
      </c>
    </row>
    <row r="100" spans="3:9" ht="13.8" x14ac:dyDescent="0.3">
      <c r="C100" s="36"/>
      <c r="D100" s="36"/>
      <c r="E100" s="9">
        <v>70100</v>
      </c>
      <c r="F100" s="9">
        <v>33.527746</v>
      </c>
      <c r="G100" s="9">
        <v>-86.799222999999998</v>
      </c>
      <c r="H100" s="9">
        <v>326970</v>
      </c>
      <c r="I100" s="9">
        <v>17575</v>
      </c>
    </row>
    <row r="101" spans="3:9" ht="13.8" x14ac:dyDescent="0.3">
      <c r="C101" s="36"/>
      <c r="D101" s="36"/>
      <c r="E101" s="9">
        <v>33400</v>
      </c>
      <c r="F101" s="9">
        <v>39.438391000000003</v>
      </c>
      <c r="G101" s="9">
        <v>-119.74888199999999</v>
      </c>
      <c r="H101" s="9">
        <v>235404</v>
      </c>
      <c r="I101" s="9">
        <v>18004</v>
      </c>
    </row>
    <row r="102" spans="3:9" ht="13.8" x14ac:dyDescent="0.3">
      <c r="C102" s="36"/>
      <c r="D102" s="36"/>
      <c r="E102" s="9">
        <v>34000</v>
      </c>
      <c r="F102" s="9">
        <v>38.971649999999997</v>
      </c>
      <c r="G102" s="9">
        <v>-76.503033000000002</v>
      </c>
      <c r="H102" s="9">
        <v>89780</v>
      </c>
      <c r="I102" s="9">
        <v>4576</v>
      </c>
    </row>
    <row r="103" spans="3:9" ht="13.8" x14ac:dyDescent="0.3">
      <c r="C103" s="37"/>
      <c r="D103" s="37"/>
      <c r="E103" s="9">
        <v>70561</v>
      </c>
      <c r="F103" s="9">
        <v>32.814950000000003</v>
      </c>
      <c r="G103" s="9">
        <v>-117.13576999999999</v>
      </c>
      <c r="H103" s="9">
        <v>135191</v>
      </c>
      <c r="I103" s="9">
        <v>31303</v>
      </c>
    </row>
    <row r="104" spans="3:9" ht="13.8" x14ac:dyDescent="0.3">
      <c r="C104" s="35">
        <v>8</v>
      </c>
      <c r="D104" s="35">
        <v>286115661794986.5</v>
      </c>
      <c r="E104" s="9">
        <v>15300</v>
      </c>
      <c r="F104" s="9">
        <v>35.19755</v>
      </c>
      <c r="G104" s="9">
        <v>-80.834513999999999</v>
      </c>
      <c r="H104" s="9">
        <v>140913</v>
      </c>
      <c r="I104" s="9">
        <v>25277</v>
      </c>
    </row>
    <row r="105" spans="3:9" ht="13.8" x14ac:dyDescent="0.3">
      <c r="C105" s="36"/>
      <c r="D105" s="36"/>
      <c r="E105" s="9">
        <v>45674</v>
      </c>
      <c r="F105" s="9">
        <v>45.538249999999998</v>
      </c>
      <c r="G105" s="9">
        <v>-122.656496</v>
      </c>
      <c r="H105" s="9">
        <v>411964</v>
      </c>
      <c r="I105" s="9">
        <v>24977</v>
      </c>
    </row>
    <row r="106" spans="3:9" ht="13.8" x14ac:dyDescent="0.3">
      <c r="C106" s="36"/>
      <c r="D106" s="36"/>
      <c r="E106" s="9">
        <v>102455</v>
      </c>
      <c r="F106" s="9">
        <v>35.974550000000001</v>
      </c>
      <c r="G106" s="9">
        <v>-83.946287999999996</v>
      </c>
      <c r="H106" s="9">
        <v>848329</v>
      </c>
      <c r="I106" s="9">
        <v>30194</v>
      </c>
    </row>
    <row r="107" spans="3:9" ht="13.8" x14ac:dyDescent="0.3">
      <c r="C107" s="36"/>
      <c r="D107" s="36"/>
      <c r="E107" s="9">
        <v>30000</v>
      </c>
      <c r="F107" s="9">
        <v>29.880178000000001</v>
      </c>
      <c r="G107" s="9">
        <v>-97.929042999999993</v>
      </c>
      <c r="H107" s="9">
        <v>119711</v>
      </c>
      <c r="I107" s="9">
        <v>34087</v>
      </c>
    </row>
    <row r="108" spans="3:9" ht="13.8" x14ac:dyDescent="0.3">
      <c r="C108" s="36"/>
      <c r="D108" s="36"/>
      <c r="E108" s="9">
        <v>50805</v>
      </c>
      <c r="F108" s="9">
        <v>44.961849999999998</v>
      </c>
      <c r="G108" s="9">
        <v>-93.266848999999993</v>
      </c>
      <c r="H108" s="9">
        <v>2503305</v>
      </c>
      <c r="I108" s="9">
        <v>52557</v>
      </c>
    </row>
    <row r="109" spans="3:9" ht="13.8" x14ac:dyDescent="0.3">
      <c r="C109" s="36"/>
      <c r="D109" s="36"/>
      <c r="E109" s="9">
        <v>81500</v>
      </c>
      <c r="F109" s="9">
        <v>34.684018999999999</v>
      </c>
      <c r="G109" s="9">
        <v>-82.812853000000004</v>
      </c>
      <c r="H109" s="9">
        <v>473748</v>
      </c>
      <c r="I109" s="9">
        <v>19914</v>
      </c>
    </row>
    <row r="110" spans="3:9" ht="13.8" x14ac:dyDescent="0.3">
      <c r="C110" s="36"/>
      <c r="D110" s="36"/>
      <c r="E110" s="9">
        <v>40000</v>
      </c>
      <c r="F110" s="9">
        <v>41.806054000000003</v>
      </c>
      <c r="G110" s="9">
        <v>-72.256675000000001</v>
      </c>
      <c r="H110" s="9">
        <v>312329</v>
      </c>
      <c r="I110" s="9">
        <v>25868</v>
      </c>
    </row>
    <row r="111" spans="3:9" ht="13.8" x14ac:dyDescent="0.3">
      <c r="C111" s="36"/>
      <c r="D111" s="36"/>
      <c r="E111" s="9">
        <v>30000</v>
      </c>
      <c r="F111" s="9">
        <v>41.080399999999997</v>
      </c>
      <c r="G111" s="9">
        <v>-81.521499000000006</v>
      </c>
      <c r="H111" s="9">
        <v>171513</v>
      </c>
      <c r="I111" s="9">
        <v>27470</v>
      </c>
    </row>
    <row r="112" spans="3:9" ht="13.8" x14ac:dyDescent="0.3">
      <c r="C112" s="36"/>
      <c r="D112" s="36"/>
      <c r="E112" s="9">
        <v>70585</v>
      </c>
      <c r="F112" s="9">
        <v>41.658250000000002</v>
      </c>
      <c r="G112" s="9">
        <v>-91.535123999999996</v>
      </c>
      <c r="H112" s="9">
        <v>1044097</v>
      </c>
      <c r="I112" s="9">
        <v>29810</v>
      </c>
    </row>
    <row r="113" spans="3:9" ht="13.8" x14ac:dyDescent="0.3">
      <c r="C113" s="37"/>
      <c r="D113" s="37"/>
      <c r="E113" s="9">
        <v>80250</v>
      </c>
      <c r="F113" s="9">
        <v>34.039236000000002</v>
      </c>
      <c r="G113" s="9">
        <v>-80.886341000000002</v>
      </c>
      <c r="H113" s="9">
        <v>494358</v>
      </c>
      <c r="I113" s="9">
        <v>30721</v>
      </c>
    </row>
    <row r="114" spans="3:9" ht="13.8" x14ac:dyDescent="0.3">
      <c r="C114" s="35">
        <v>9</v>
      </c>
      <c r="D114" s="35">
        <v>129838130722221.03</v>
      </c>
      <c r="E114" s="9">
        <v>65050</v>
      </c>
      <c r="F114" s="9">
        <v>40.439207000000003</v>
      </c>
      <c r="G114" s="9">
        <v>-79.976702000000003</v>
      </c>
      <c r="H114" s="9">
        <v>2527398</v>
      </c>
      <c r="I114" s="9">
        <v>28766</v>
      </c>
    </row>
    <row r="115" spans="3:9" ht="13.8" x14ac:dyDescent="0.3">
      <c r="C115" s="36"/>
      <c r="D115" s="36"/>
      <c r="E115" s="9">
        <v>50000</v>
      </c>
      <c r="F115" s="9">
        <v>31.568950000000001</v>
      </c>
      <c r="G115" s="9">
        <v>-97.183198000000004</v>
      </c>
      <c r="H115" s="9">
        <v>1003929</v>
      </c>
      <c r="I115" s="9">
        <v>15029</v>
      </c>
    </row>
    <row r="116" spans="3:9" ht="13.8" x14ac:dyDescent="0.3">
      <c r="C116" s="36"/>
      <c r="D116" s="36"/>
      <c r="E116" s="9">
        <v>40646</v>
      </c>
      <c r="F116" s="9">
        <v>30.67745</v>
      </c>
      <c r="G116" s="9">
        <v>-88.088959000000003</v>
      </c>
      <c r="H116" s="9">
        <v>283496</v>
      </c>
      <c r="I116" s="9">
        <v>14769</v>
      </c>
    </row>
    <row r="117" spans="3:9" ht="13.8" x14ac:dyDescent="0.3">
      <c r="C117" s="36"/>
      <c r="D117" s="36"/>
      <c r="E117" s="9">
        <v>92548</v>
      </c>
      <c r="F117" s="9">
        <v>29.674150000000001</v>
      </c>
      <c r="G117" s="9">
        <v>-82.336276999999995</v>
      </c>
      <c r="H117" s="9">
        <v>1295313</v>
      </c>
      <c r="I117" s="9">
        <v>49589</v>
      </c>
    </row>
    <row r="118" spans="3:9" ht="13.8" x14ac:dyDescent="0.3">
      <c r="C118" s="36"/>
      <c r="D118" s="36"/>
      <c r="E118" s="9">
        <v>30000</v>
      </c>
      <c r="F118" s="9">
        <v>41.080399999999997</v>
      </c>
      <c r="G118" s="9">
        <v>-81.521499000000006</v>
      </c>
      <c r="H118" s="9">
        <v>171513</v>
      </c>
      <c r="I118" s="9">
        <v>27470</v>
      </c>
    </row>
    <row r="119" spans="3:9" ht="13.8" x14ac:dyDescent="0.3">
      <c r="C119" s="36"/>
      <c r="D119" s="36"/>
      <c r="E119" s="9">
        <v>65000</v>
      </c>
      <c r="F119" s="9">
        <v>29.457650000000001</v>
      </c>
      <c r="G119" s="9">
        <v>-98.505354999999994</v>
      </c>
      <c r="H119" s="9">
        <v>81760</v>
      </c>
      <c r="I119" s="9">
        <v>30968</v>
      </c>
    </row>
    <row r="120" spans="3:9" ht="13.8" x14ac:dyDescent="0.3">
      <c r="C120" s="36"/>
      <c r="D120" s="36"/>
      <c r="E120" s="9">
        <v>33941</v>
      </c>
      <c r="F120" s="9">
        <v>35.980432999999998</v>
      </c>
      <c r="G120" s="9">
        <v>-78.914968999999999</v>
      </c>
      <c r="H120" s="9">
        <v>5747377</v>
      </c>
      <c r="I120" s="9">
        <v>15427</v>
      </c>
    </row>
    <row r="121" spans="3:9" ht="13.8" x14ac:dyDescent="0.3">
      <c r="C121" s="36"/>
      <c r="D121" s="36"/>
      <c r="E121" s="9">
        <v>49262</v>
      </c>
      <c r="F121" s="9">
        <v>43.041058999999997</v>
      </c>
      <c r="G121" s="9">
        <v>-76.144067000000007</v>
      </c>
      <c r="H121" s="9">
        <v>913662</v>
      </c>
      <c r="I121" s="9">
        <v>20829</v>
      </c>
    </row>
    <row r="122" spans="3:9" ht="13.8" x14ac:dyDescent="0.3">
      <c r="C122" s="36"/>
      <c r="D122" s="36"/>
      <c r="E122" s="9">
        <v>52454</v>
      </c>
      <c r="F122" s="9">
        <v>40.486400000000003</v>
      </c>
      <c r="G122" s="9">
        <v>-74.445132999999998</v>
      </c>
      <c r="H122" s="9">
        <v>698507</v>
      </c>
      <c r="I122" s="9">
        <v>39950</v>
      </c>
    </row>
    <row r="123" spans="3:9" ht="13.8" x14ac:dyDescent="0.3">
      <c r="C123" s="37"/>
      <c r="D123" s="37"/>
      <c r="E123" s="9">
        <v>32000</v>
      </c>
      <c r="F123" s="9">
        <v>29.768699999999999</v>
      </c>
      <c r="G123" s="9">
        <v>-95.386728000000005</v>
      </c>
      <c r="H123" s="9">
        <v>662984</v>
      </c>
      <c r="I123" s="9">
        <v>39820</v>
      </c>
    </row>
    <row r="124" spans="3:9" ht="13.8" x14ac:dyDescent="0.3">
      <c r="C124" s="35">
        <v>10</v>
      </c>
      <c r="D124" s="35">
        <v>120471943706960.62</v>
      </c>
      <c r="E124" s="9">
        <v>80795</v>
      </c>
      <c r="F124" s="9">
        <v>41.6753</v>
      </c>
      <c r="G124" s="9">
        <v>-86.265698999999998</v>
      </c>
      <c r="H124" s="9">
        <v>6259598</v>
      </c>
      <c r="I124" s="9">
        <v>12004</v>
      </c>
    </row>
    <row r="125" spans="3:9" ht="13.8" x14ac:dyDescent="0.3">
      <c r="C125" s="36"/>
      <c r="D125" s="36"/>
      <c r="E125" s="9">
        <v>30456</v>
      </c>
      <c r="F125" s="9">
        <v>37.304000000000002</v>
      </c>
      <c r="G125" s="9">
        <v>-121.849783</v>
      </c>
      <c r="H125" s="9">
        <v>73100</v>
      </c>
      <c r="I125" s="9">
        <v>30236</v>
      </c>
    </row>
    <row r="126" spans="3:9" ht="13.8" x14ac:dyDescent="0.3">
      <c r="C126" s="36"/>
      <c r="D126" s="36"/>
      <c r="E126" s="9">
        <v>92746</v>
      </c>
      <c r="F126" s="9">
        <v>33.955300000000001</v>
      </c>
      <c r="G126" s="9">
        <v>-83.393700999999993</v>
      </c>
      <c r="H126" s="9">
        <v>745765</v>
      </c>
      <c r="I126" s="9">
        <v>34816</v>
      </c>
    </row>
    <row r="127" spans="3:9" ht="13.8" x14ac:dyDescent="0.3">
      <c r="C127" s="36"/>
      <c r="D127" s="36"/>
      <c r="E127" s="9">
        <v>22000</v>
      </c>
      <c r="F127" s="9">
        <v>36.973703</v>
      </c>
      <c r="G127" s="9">
        <v>-86.441242000000003</v>
      </c>
      <c r="H127" s="9">
        <v>114415</v>
      </c>
      <c r="I127" s="9">
        <v>21036</v>
      </c>
    </row>
    <row r="128" spans="3:9" ht="13.8" x14ac:dyDescent="0.3">
      <c r="C128" s="36"/>
      <c r="D128" s="36"/>
      <c r="E128" s="9">
        <v>56000</v>
      </c>
      <c r="F128" s="9">
        <v>38.22475</v>
      </c>
      <c r="G128" s="9">
        <v>-85.741156000000004</v>
      </c>
      <c r="H128" s="9">
        <v>772157</v>
      </c>
      <c r="I128" s="9">
        <v>21153</v>
      </c>
    </row>
    <row r="129" spans="2:9" ht="13.8" x14ac:dyDescent="0.3">
      <c r="C129" s="36"/>
      <c r="D129" s="36"/>
      <c r="E129" s="9">
        <v>50805</v>
      </c>
      <c r="F129" s="9">
        <v>44.961849999999998</v>
      </c>
      <c r="G129" s="9">
        <v>-93.266848999999993</v>
      </c>
      <c r="H129" s="9">
        <v>2503305</v>
      </c>
      <c r="I129" s="9">
        <v>52557</v>
      </c>
    </row>
    <row r="130" spans="2:9" ht="13.8" x14ac:dyDescent="0.3">
      <c r="C130" s="36"/>
      <c r="D130" s="36"/>
      <c r="E130" s="9">
        <v>31500</v>
      </c>
      <c r="F130" s="9">
        <v>36.1021</v>
      </c>
      <c r="G130" s="9">
        <v>-80.262910000000005</v>
      </c>
      <c r="H130" s="9">
        <v>1058250</v>
      </c>
      <c r="I130" s="9">
        <v>7351</v>
      </c>
    </row>
    <row r="131" spans="2:9" ht="13.8" x14ac:dyDescent="0.3">
      <c r="C131" s="36"/>
      <c r="D131" s="36"/>
      <c r="E131" s="9">
        <v>34400</v>
      </c>
      <c r="F131" s="9">
        <v>40.555549999999997</v>
      </c>
      <c r="G131" s="9">
        <v>-105.06848100000001</v>
      </c>
      <c r="H131" s="9">
        <v>221231</v>
      </c>
      <c r="I131" s="9">
        <v>30450</v>
      </c>
    </row>
    <row r="132" spans="2:9" ht="13.8" x14ac:dyDescent="0.3">
      <c r="C132" s="36"/>
      <c r="D132" s="36"/>
      <c r="E132" s="9">
        <v>32000</v>
      </c>
      <c r="F132" s="9">
        <v>29.768699999999999</v>
      </c>
      <c r="G132" s="9">
        <v>-95.386728000000005</v>
      </c>
      <c r="H132" s="9">
        <v>662984</v>
      </c>
      <c r="I132" s="9">
        <v>39820</v>
      </c>
    </row>
    <row r="133" spans="2:9" ht="13.8" x14ac:dyDescent="0.3">
      <c r="C133" s="37"/>
      <c r="D133" s="37"/>
      <c r="E133" s="9">
        <v>76000</v>
      </c>
      <c r="F133" s="9">
        <v>36.071800000000003</v>
      </c>
      <c r="G133" s="9">
        <v>-94.155683999999994</v>
      </c>
      <c r="H133" s="9">
        <v>788668</v>
      </c>
      <c r="I133" s="9">
        <v>23199</v>
      </c>
    </row>
    <row r="135" spans="2:9" ht="18" x14ac:dyDescent="0.35">
      <c r="B135" s="20" t="s">
        <v>157</v>
      </c>
    </row>
    <row r="137" spans="2:9" ht="13.8" x14ac:dyDescent="0.3">
      <c r="C137" s="11" t="s">
        <v>188</v>
      </c>
      <c r="D137" s="11" t="s">
        <v>39</v>
      </c>
      <c r="E137" s="11" t="s">
        <v>129</v>
      </c>
      <c r="F137" s="11" t="s">
        <v>130</v>
      </c>
      <c r="G137" s="11" t="s">
        <v>131</v>
      </c>
      <c r="H137" s="11" t="s">
        <v>132</v>
      </c>
    </row>
    <row r="138" spans="2:9" ht="13.8" x14ac:dyDescent="0.3">
      <c r="C138" s="22" t="s">
        <v>189</v>
      </c>
      <c r="D138" s="42">
        <v>50000</v>
      </c>
      <c r="E138" s="42">
        <v>37.424050000000001</v>
      </c>
      <c r="F138" s="42">
        <v>-122.16488699999999</v>
      </c>
      <c r="G138" s="42">
        <v>16502606</v>
      </c>
      <c r="H138" s="42">
        <v>19945</v>
      </c>
    </row>
    <row r="139" spans="2:9" ht="13.8" x14ac:dyDescent="0.3">
      <c r="C139" s="22" t="s">
        <v>190</v>
      </c>
      <c r="D139" s="42">
        <v>57809.272727272728</v>
      </c>
      <c r="E139" s="42">
        <v>36.745023545454544</v>
      </c>
      <c r="F139" s="42">
        <v>-92.599838636363643</v>
      </c>
      <c r="G139" s="42">
        <v>410303.77272727276</v>
      </c>
      <c r="H139" s="42">
        <v>30269.727272727272</v>
      </c>
    </row>
    <row r="140" spans="2:9" ht="13.8" x14ac:dyDescent="0.3">
      <c r="C140" s="22" t="s">
        <v>191</v>
      </c>
      <c r="D140" s="42">
        <v>69699</v>
      </c>
      <c r="E140" s="42">
        <v>40.494358249999998</v>
      </c>
      <c r="F140" s="42">
        <v>-84.15151449999999</v>
      </c>
      <c r="G140" s="42">
        <v>6756118</v>
      </c>
      <c r="H140" s="42">
        <v>22528.75</v>
      </c>
    </row>
    <row r="141" spans="2:9" ht="13.8" x14ac:dyDescent="0.3">
      <c r="C141" s="22" t="s">
        <v>192</v>
      </c>
      <c r="D141" s="42">
        <v>36868</v>
      </c>
      <c r="E141" s="42">
        <v>34.166244166666665</v>
      </c>
      <c r="F141" s="42">
        <v>-91.178367250000008</v>
      </c>
      <c r="G141" s="42">
        <v>127953.08333333333</v>
      </c>
      <c r="H141" s="42">
        <v>30971.916666666664</v>
      </c>
    </row>
    <row r="142" spans="2:9" ht="13.8" x14ac:dyDescent="0.3">
      <c r="C142" s="22" t="s">
        <v>193</v>
      </c>
      <c r="D142" s="42">
        <v>68072.166666666657</v>
      </c>
      <c r="E142" s="42">
        <v>40.676429083333332</v>
      </c>
      <c r="F142" s="42">
        <v>-86.753139083333338</v>
      </c>
      <c r="G142" s="42">
        <v>1973982.4166666665</v>
      </c>
      <c r="H142" s="42">
        <v>38287.166666666664</v>
      </c>
    </row>
    <row r="143" spans="2:9" ht="13.8" x14ac:dyDescent="0.3">
      <c r="C143" s="22" t="s">
        <v>194</v>
      </c>
      <c r="D143" s="42">
        <v>35451.76470588235</v>
      </c>
      <c r="E143" s="42">
        <v>36.748439411764707</v>
      </c>
      <c r="F143" s="42">
        <v>-98.163878647058823</v>
      </c>
      <c r="G143" s="42">
        <v>205269.88235294117</v>
      </c>
      <c r="H143" s="42">
        <v>23972.705882352941</v>
      </c>
    </row>
    <row r="144" spans="2:9" ht="13.8" x14ac:dyDescent="0.3">
      <c r="C144" s="22" t="s">
        <v>195</v>
      </c>
      <c r="D144" s="42">
        <v>74765.142857142855</v>
      </c>
      <c r="E144" s="42">
        <v>34.339290285714284</v>
      </c>
      <c r="F144" s="42">
        <v>-102.50393085714283</v>
      </c>
      <c r="G144" s="42">
        <v>3604270.7142857141</v>
      </c>
      <c r="H144" s="42">
        <v>26827.714285714283</v>
      </c>
    </row>
    <row r="145" spans="3:13" ht="13.8" x14ac:dyDescent="0.3">
      <c r="C145" s="22" t="s">
        <v>196</v>
      </c>
      <c r="D145" s="42">
        <v>62283.3125</v>
      </c>
      <c r="E145" s="42">
        <v>36.407887749999993</v>
      </c>
      <c r="F145" s="42">
        <v>-91.339203874999981</v>
      </c>
      <c r="G145" s="42">
        <v>1086081.6875</v>
      </c>
      <c r="H145" s="42">
        <v>24924.0625</v>
      </c>
    </row>
    <row r="146" spans="3:13" ht="13.8" x14ac:dyDescent="0.3">
      <c r="C146" s="22" t="s">
        <v>197</v>
      </c>
      <c r="D146" s="42">
        <v>35492.222222222219</v>
      </c>
      <c r="E146" s="42">
        <v>37.052897944444439</v>
      </c>
      <c r="F146" s="42">
        <v>-91.218351777777769</v>
      </c>
      <c r="G146" s="42">
        <v>61099.333333333328</v>
      </c>
      <c r="H146" s="42">
        <v>18226.722222222223</v>
      </c>
    </row>
    <row r="147" spans="3:13" ht="13.8" x14ac:dyDescent="0.3">
      <c r="C147" s="22" t="s">
        <v>198</v>
      </c>
      <c r="D147" s="42">
        <v>61258</v>
      </c>
      <c r="E147" s="42">
        <v>36.312044</v>
      </c>
      <c r="F147" s="42">
        <v>-91.330187999999993</v>
      </c>
      <c r="G147" s="42">
        <v>727820.5</v>
      </c>
      <c r="H147" s="42">
        <v>28872.277777777777</v>
      </c>
    </row>
    <row r="149" spans="3:13" ht="41.4" x14ac:dyDescent="0.3">
      <c r="C149" s="23" t="s">
        <v>199</v>
      </c>
      <c r="D149" s="11" t="s">
        <v>189</v>
      </c>
      <c r="E149" s="11" t="s">
        <v>190</v>
      </c>
      <c r="F149" s="11" t="s">
        <v>191</v>
      </c>
      <c r="G149" s="11" t="s">
        <v>192</v>
      </c>
      <c r="H149" s="11" t="s">
        <v>193</v>
      </c>
      <c r="I149" s="11" t="s">
        <v>194</v>
      </c>
      <c r="J149" s="11" t="s">
        <v>195</v>
      </c>
      <c r="K149" s="11" t="s">
        <v>196</v>
      </c>
      <c r="L149" s="11" t="s">
        <v>197</v>
      </c>
      <c r="M149" s="11" t="s">
        <v>198</v>
      </c>
    </row>
    <row r="150" spans="3:13" ht="13.8" x14ac:dyDescent="0.3">
      <c r="C150" s="22" t="s">
        <v>189</v>
      </c>
      <c r="D150" s="42">
        <v>0</v>
      </c>
      <c r="E150" s="42">
        <v>16092307.434283473</v>
      </c>
      <c r="F150" s="42">
        <v>9746508.2497253064</v>
      </c>
      <c r="G150" s="42">
        <v>16374661.895275459</v>
      </c>
      <c r="H150" s="42">
        <v>14528646.401703777</v>
      </c>
      <c r="I150" s="42">
        <v>16297343.108792447</v>
      </c>
      <c r="J150" s="42">
        <v>12898360.896918451</v>
      </c>
      <c r="K150" s="42">
        <v>15416530.010014711</v>
      </c>
      <c r="L150" s="42">
        <v>16441513.157221777</v>
      </c>
      <c r="M150" s="42">
        <v>15774792.043346079</v>
      </c>
    </row>
    <row r="151" spans="3:13" ht="13.8" x14ac:dyDescent="0.3">
      <c r="C151" s="22" t="s">
        <v>190</v>
      </c>
      <c r="D151" s="42">
        <v>16092307.434283473</v>
      </c>
      <c r="E151" s="42">
        <v>0</v>
      </c>
      <c r="F151" s="42">
        <v>6345830.0871900218</v>
      </c>
      <c r="G151" s="42">
        <v>283127.07709310768</v>
      </c>
      <c r="H151" s="42">
        <v>1563732.8761294968</v>
      </c>
      <c r="I151" s="42">
        <v>206345.35826208786</v>
      </c>
      <c r="J151" s="42">
        <v>3194013.8028595499</v>
      </c>
      <c r="K151" s="42">
        <v>675813.86731853057</v>
      </c>
      <c r="L151" s="42">
        <v>350124.01404121122</v>
      </c>
      <c r="M151" s="42">
        <v>317538.53102367854</v>
      </c>
    </row>
    <row r="152" spans="3:13" ht="13.8" x14ac:dyDescent="0.3">
      <c r="C152" s="22" t="s">
        <v>191</v>
      </c>
      <c r="D152" s="42">
        <v>9746508.2497253064</v>
      </c>
      <c r="E152" s="42">
        <v>6345830.0871900218</v>
      </c>
      <c r="F152" s="42">
        <v>0</v>
      </c>
      <c r="G152" s="42">
        <v>6628251.6038729707</v>
      </c>
      <c r="H152" s="42">
        <v>4782161.824078327</v>
      </c>
      <c r="I152" s="42">
        <v>6550937.7968978034</v>
      </c>
      <c r="J152" s="42">
        <v>3151854.2891029343</v>
      </c>
      <c r="K152" s="42">
        <v>5670041.6678433688</v>
      </c>
      <c r="L152" s="42">
        <v>6695107.4344005724</v>
      </c>
      <c r="M152" s="42">
        <v>6028306.7472882401</v>
      </c>
    </row>
    <row r="153" spans="3:13" ht="13.8" x14ac:dyDescent="0.3">
      <c r="C153" s="22" t="s">
        <v>192</v>
      </c>
      <c r="D153" s="42">
        <v>16374661.895275459</v>
      </c>
      <c r="E153" s="42">
        <v>283127.07709310768</v>
      </c>
      <c r="F153" s="42">
        <v>6628251.6038729707</v>
      </c>
      <c r="G153" s="42">
        <v>0</v>
      </c>
      <c r="H153" s="42">
        <v>1846307.534645569</v>
      </c>
      <c r="I153" s="42">
        <v>77645.876517140874</v>
      </c>
      <c r="J153" s="42">
        <v>3476526.6631005113</v>
      </c>
      <c r="K153" s="42">
        <v>958484.70868183894</v>
      </c>
      <c r="L153" s="42">
        <v>68071.702221388521</v>
      </c>
      <c r="M153" s="42">
        <v>600366.71973588911</v>
      </c>
    </row>
    <row r="154" spans="3:13" ht="13.8" x14ac:dyDescent="0.3">
      <c r="C154" s="22" t="s">
        <v>193</v>
      </c>
      <c r="D154" s="42">
        <v>14528646.401703777</v>
      </c>
      <c r="E154" s="42">
        <v>1563732.8761294968</v>
      </c>
      <c r="F154" s="42">
        <v>4782161.824078327</v>
      </c>
      <c r="G154" s="42">
        <v>1846307.534645569</v>
      </c>
      <c r="H154" s="42">
        <v>0</v>
      </c>
      <c r="I154" s="42">
        <v>1769071.2319168339</v>
      </c>
      <c r="J154" s="42">
        <v>1630342.310259111</v>
      </c>
      <c r="K154" s="42">
        <v>888020.15082963207</v>
      </c>
      <c r="L154" s="42">
        <v>1913265.6806484612</v>
      </c>
      <c r="M154" s="42">
        <v>1246216.1111101434</v>
      </c>
    </row>
    <row r="155" spans="3:13" ht="13.8" x14ac:dyDescent="0.3">
      <c r="C155" s="22" t="s">
        <v>194</v>
      </c>
      <c r="D155" s="42">
        <v>16297343.108792447</v>
      </c>
      <c r="E155" s="42">
        <v>206345.35826208786</v>
      </c>
      <c r="F155" s="42">
        <v>6550937.7968978034</v>
      </c>
      <c r="G155" s="42">
        <v>77645.876517140874</v>
      </c>
      <c r="H155" s="42">
        <v>1769071.2319168339</v>
      </c>
      <c r="I155" s="42">
        <v>0</v>
      </c>
      <c r="J155" s="42">
        <v>3399229.3756495705</v>
      </c>
      <c r="K155" s="42">
        <v>881220.89919018268</v>
      </c>
      <c r="L155" s="42">
        <v>144285.01383713176</v>
      </c>
      <c r="M155" s="42">
        <v>523210.3932788666</v>
      </c>
    </row>
    <row r="156" spans="3:13" ht="13.8" x14ac:dyDescent="0.3">
      <c r="C156" s="22" t="s">
        <v>195</v>
      </c>
      <c r="D156" s="42">
        <v>12898360.896918451</v>
      </c>
      <c r="E156" s="42">
        <v>3194013.8028595499</v>
      </c>
      <c r="F156" s="42">
        <v>3151854.2891029343</v>
      </c>
      <c r="G156" s="42">
        <v>3476526.6631005113</v>
      </c>
      <c r="H156" s="42">
        <v>1630342.310259111</v>
      </c>
      <c r="I156" s="42">
        <v>3399229.3756495705</v>
      </c>
      <c r="J156" s="42">
        <v>0</v>
      </c>
      <c r="K156" s="42">
        <v>2518220.68030824</v>
      </c>
      <c r="L156" s="42">
        <v>3543399.4658088437</v>
      </c>
      <c r="M156" s="42">
        <v>2876482.6539614503</v>
      </c>
    </row>
    <row r="157" spans="3:13" ht="13.8" x14ac:dyDescent="0.3">
      <c r="C157" s="22" t="s">
        <v>196</v>
      </c>
      <c r="D157" s="42">
        <v>15416530.010014711</v>
      </c>
      <c r="E157" s="42">
        <v>675813.86731853057</v>
      </c>
      <c r="F157" s="42">
        <v>5670041.6678433688</v>
      </c>
      <c r="G157" s="42">
        <v>958484.70868183894</v>
      </c>
      <c r="H157" s="42">
        <v>888020.15082963207</v>
      </c>
      <c r="I157" s="42">
        <v>881220.89919018268</v>
      </c>
      <c r="J157" s="42">
        <v>2518220.68030824</v>
      </c>
      <c r="K157" s="42">
        <v>0</v>
      </c>
      <c r="L157" s="42">
        <v>1025354.3013215193</v>
      </c>
      <c r="M157" s="42">
        <v>358284.40956664825</v>
      </c>
    </row>
    <row r="158" spans="3:13" ht="13.8" x14ac:dyDescent="0.3">
      <c r="C158" s="22" t="s">
        <v>197</v>
      </c>
      <c r="D158" s="42">
        <v>16441513.157221777</v>
      </c>
      <c r="E158" s="42">
        <v>350124.01404121122</v>
      </c>
      <c r="F158" s="42">
        <v>6695107.4344005724</v>
      </c>
      <c r="G158" s="42">
        <v>68071.702221388521</v>
      </c>
      <c r="H158" s="42">
        <v>1913265.6806484612</v>
      </c>
      <c r="I158" s="42">
        <v>144285.01383713176</v>
      </c>
      <c r="J158" s="42">
        <v>3543399.4658088437</v>
      </c>
      <c r="K158" s="42">
        <v>1025354.3013215193</v>
      </c>
      <c r="L158" s="42">
        <v>0</v>
      </c>
      <c r="M158" s="42">
        <v>667303.76684048679</v>
      </c>
    </row>
    <row r="159" spans="3:13" ht="13.8" x14ac:dyDescent="0.3">
      <c r="C159" s="22" t="s">
        <v>198</v>
      </c>
      <c r="D159" s="42">
        <v>15774792.043346079</v>
      </c>
      <c r="E159" s="42">
        <v>317538.53102367854</v>
      </c>
      <c r="F159" s="42">
        <v>6028306.7472882401</v>
      </c>
      <c r="G159" s="42">
        <v>600366.71973588911</v>
      </c>
      <c r="H159" s="42">
        <v>1246216.1111101434</v>
      </c>
      <c r="I159" s="42">
        <v>523210.3932788666</v>
      </c>
      <c r="J159" s="42">
        <v>2876482.6539614503</v>
      </c>
      <c r="K159" s="42">
        <v>358284.4095666479</v>
      </c>
      <c r="L159" s="42">
        <v>667303.76684048679</v>
      </c>
      <c r="M159" s="42">
        <v>0</v>
      </c>
    </row>
    <row r="162" spans="2:5" ht="18" x14ac:dyDescent="0.35">
      <c r="B162" s="20" t="s">
        <v>200</v>
      </c>
    </row>
    <row r="164" spans="2:5" ht="13.8" x14ac:dyDescent="0.3">
      <c r="C164" s="11" t="s">
        <v>188</v>
      </c>
      <c r="D164" s="11" t="s">
        <v>201</v>
      </c>
      <c r="E164" s="11" t="s">
        <v>202</v>
      </c>
    </row>
    <row r="165" spans="2:5" ht="13.8" x14ac:dyDescent="0.3">
      <c r="C165" s="22" t="s">
        <v>189</v>
      </c>
      <c r="D165" s="9">
        <v>1</v>
      </c>
      <c r="E165" s="42">
        <v>0</v>
      </c>
    </row>
    <row r="166" spans="2:5" ht="13.8" x14ac:dyDescent="0.3">
      <c r="C166" s="22" t="s">
        <v>190</v>
      </c>
      <c r="D166" s="9">
        <v>22</v>
      </c>
      <c r="E166" s="42">
        <v>75144.032864411405</v>
      </c>
    </row>
    <row r="167" spans="2:5" ht="13.8" x14ac:dyDescent="0.3">
      <c r="C167" s="22" t="s">
        <v>191</v>
      </c>
      <c r="D167" s="9">
        <v>4</v>
      </c>
      <c r="E167" s="42">
        <v>753261.15265095909</v>
      </c>
    </row>
    <row r="168" spans="2:5" ht="13.8" x14ac:dyDescent="0.3">
      <c r="C168" s="22" t="s">
        <v>192</v>
      </c>
      <c r="D168" s="9">
        <v>12</v>
      </c>
      <c r="E168" s="42">
        <v>22492.899216925678</v>
      </c>
    </row>
    <row r="169" spans="2:5" ht="13.8" x14ac:dyDescent="0.3">
      <c r="C169" s="22" t="s">
        <v>193</v>
      </c>
      <c r="D169" s="9">
        <v>12</v>
      </c>
      <c r="E169" s="42">
        <v>288593.22414740256</v>
      </c>
    </row>
    <row r="170" spans="2:5" ht="13.8" x14ac:dyDescent="0.3">
      <c r="C170" s="22" t="s">
        <v>194</v>
      </c>
      <c r="D170" s="9">
        <v>17</v>
      </c>
      <c r="E170" s="42">
        <v>30919.040050218122</v>
      </c>
    </row>
    <row r="171" spans="2:5" ht="13.8" x14ac:dyDescent="0.3">
      <c r="C171" s="22" t="s">
        <v>195</v>
      </c>
      <c r="D171" s="9">
        <v>7</v>
      </c>
      <c r="E171" s="42">
        <v>573563.25253132847</v>
      </c>
    </row>
    <row r="172" spans="2:5" ht="13.8" x14ac:dyDescent="0.3">
      <c r="C172" s="22" t="s">
        <v>196</v>
      </c>
      <c r="D172" s="9">
        <v>16</v>
      </c>
      <c r="E172" s="42">
        <v>116296.09955864574</v>
      </c>
    </row>
    <row r="173" spans="2:5" ht="13.8" x14ac:dyDescent="0.3">
      <c r="C173" s="22" t="s">
        <v>197</v>
      </c>
      <c r="D173" s="9">
        <v>18</v>
      </c>
      <c r="E173" s="42">
        <v>20845.619936714531</v>
      </c>
    </row>
    <row r="174" spans="2:5" ht="13.8" x14ac:dyDescent="0.3">
      <c r="C174" s="22" t="s">
        <v>198</v>
      </c>
      <c r="D174" s="9">
        <v>18</v>
      </c>
      <c r="E174" s="42">
        <v>72153.309797287453</v>
      </c>
    </row>
    <row r="175" spans="2:5" ht="13.8" x14ac:dyDescent="0.3">
      <c r="C175" s="22" t="s">
        <v>203</v>
      </c>
      <c r="D175" s="9">
        <v>127</v>
      </c>
      <c r="E175" s="42">
        <v>129720.72118674175</v>
      </c>
    </row>
  </sheetData>
  <mergeCells count="58">
    <mergeCell ref="F5:G5"/>
    <mergeCell ref="H5:I5"/>
    <mergeCell ref="J5:K5"/>
    <mergeCell ref="B4:K4"/>
    <mergeCell ref="N4:P4"/>
    <mergeCell ref="C114:C123"/>
    <mergeCell ref="D114:D123"/>
    <mergeCell ref="C124:C133"/>
    <mergeCell ref="D124:D133"/>
    <mergeCell ref="B5:C5"/>
    <mergeCell ref="D5:E5"/>
    <mergeCell ref="C84:C93"/>
    <mergeCell ref="D84:D93"/>
    <mergeCell ref="C94:C103"/>
    <mergeCell ref="D94:D103"/>
    <mergeCell ref="C104:C113"/>
    <mergeCell ref="D104:D113"/>
    <mergeCell ref="C54:C63"/>
    <mergeCell ref="D54:D63"/>
    <mergeCell ref="C64:C73"/>
    <mergeCell ref="D64:D73"/>
    <mergeCell ref="C74:C83"/>
    <mergeCell ref="D74:D83"/>
    <mergeCell ref="E32:I32"/>
    <mergeCell ref="C32:C33"/>
    <mergeCell ref="D32:D33"/>
    <mergeCell ref="C34:C43"/>
    <mergeCell ref="D34:D43"/>
    <mergeCell ref="C44:C53"/>
    <mergeCell ref="D44:D53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J17"/>
    <mergeCell ref="C18:E18"/>
    <mergeCell ref="C19:E19"/>
    <mergeCell ref="F18:J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1'!$B$9:$C$9" display="Predicted Clusters"/>
    <hyperlink ref="D5" location="'KMC_Output1'!$B$8:$B$8" display="Inputs"/>
    <hyperlink ref="F5" location="'KMC_Output1'!$B$30:$B$30" display="Random Starts Summ."/>
    <hyperlink ref="H5" location="'KMC_Output1'!$B$135:$B$135" display="Cluster Centers"/>
    <hyperlink ref="J5" location="'KMC_Output1'!$B$162:$B$162" display="Data Summ.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35"/>
  <sheetViews>
    <sheetView showGridLines="0" tabSelected="1" topLeftCell="A63" workbookViewId="0">
      <selection activeCell="D68" sqref="D68"/>
    </sheetView>
  </sheetViews>
  <sheetFormatPr defaultRowHeight="13.2" x14ac:dyDescent="0.25"/>
  <cols>
    <col min="1" max="1" width="34.77734375" bestFit="1" customWidth="1"/>
    <col min="2" max="3" width="9" bestFit="1" customWidth="1"/>
    <col min="4" max="5" width="11" bestFit="1" customWidth="1"/>
    <col min="6" max="6" width="9" bestFit="1" customWidth="1"/>
    <col min="7" max="10" width="11" bestFit="1" customWidth="1"/>
    <col min="11" max="11" width="12" bestFit="1" customWidth="1"/>
    <col min="12" max="12" width="11" bestFit="1" customWidth="1"/>
    <col min="13" max="13" width="12" bestFit="1" customWidth="1"/>
    <col min="14" max="14" width="13.33203125" bestFit="1" customWidth="1"/>
  </cols>
  <sheetData>
    <row r="2" spans="1:18" ht="18" x14ac:dyDescent="0.35">
      <c r="B2" s="8" t="s">
        <v>134</v>
      </c>
      <c r="N2" t="s">
        <v>204</v>
      </c>
    </row>
    <row r="4" spans="1:18" ht="15.6" x14ac:dyDescent="0.3">
      <c r="B4" s="16" t="s">
        <v>136</v>
      </c>
      <c r="C4" s="17"/>
      <c r="D4" s="17"/>
      <c r="E4" s="17"/>
      <c r="F4" s="17"/>
      <c r="G4" s="17"/>
      <c r="H4" s="17"/>
      <c r="I4" s="17"/>
      <c r="J4" s="17"/>
      <c r="K4" s="18"/>
      <c r="N4" s="16" t="s">
        <v>137</v>
      </c>
      <c r="O4" s="17"/>
      <c r="P4" s="18"/>
    </row>
    <row r="5" spans="1:18" ht="13.8" x14ac:dyDescent="0.3">
      <c r="B5" s="19" t="s">
        <v>154</v>
      </c>
      <c r="C5" s="15"/>
      <c r="D5" s="19" t="s">
        <v>155</v>
      </c>
      <c r="E5" s="15"/>
      <c r="F5" s="19" t="s">
        <v>156</v>
      </c>
      <c r="G5" s="15"/>
      <c r="H5" s="19" t="s">
        <v>157</v>
      </c>
      <c r="I5" s="15"/>
      <c r="J5" s="19" t="s">
        <v>158</v>
      </c>
      <c r="K5" s="15"/>
      <c r="N5" s="11" t="s">
        <v>138</v>
      </c>
      <c r="O5" s="11" t="s">
        <v>139</v>
      </c>
      <c r="P5" s="11" t="s">
        <v>140</v>
      </c>
    </row>
    <row r="6" spans="1:18" ht="13.8" x14ac:dyDescent="0.3">
      <c r="N6" s="9">
        <v>1</v>
      </c>
      <c r="O6" s="9">
        <v>1</v>
      </c>
      <c r="P6" s="9">
        <v>2</v>
      </c>
    </row>
    <row r="8" spans="1:18" ht="15.6" x14ac:dyDescent="0.3">
      <c r="A8" s="4" t="s">
        <v>40</v>
      </c>
      <c r="B8" s="11" t="s">
        <v>142</v>
      </c>
      <c r="C8" s="11" t="s">
        <v>143</v>
      </c>
      <c r="D8" s="11" t="s">
        <v>144</v>
      </c>
      <c r="E8" s="11" t="s">
        <v>145</v>
      </c>
      <c r="F8" s="11" t="s">
        <v>146</v>
      </c>
      <c r="G8" s="11" t="s">
        <v>147</v>
      </c>
      <c r="H8" s="11" t="s">
        <v>148</v>
      </c>
      <c r="I8" s="11" t="s">
        <v>149</v>
      </c>
      <c r="J8" s="11" t="s">
        <v>150</v>
      </c>
      <c r="K8" s="11" t="s">
        <v>151</v>
      </c>
      <c r="L8" s="11" t="s">
        <v>152</v>
      </c>
      <c r="M8" s="11" t="s">
        <v>153</v>
      </c>
      <c r="N8" s="11" t="s">
        <v>39</v>
      </c>
      <c r="O8" s="11" t="s">
        <v>129</v>
      </c>
      <c r="P8" s="11" t="s">
        <v>130</v>
      </c>
      <c r="Q8" s="11" t="s">
        <v>131</v>
      </c>
      <c r="R8" s="11" t="s">
        <v>132</v>
      </c>
    </row>
    <row r="9" spans="1:18" ht="15.6" x14ac:dyDescent="0.3">
      <c r="A9" s="1" t="s">
        <v>68</v>
      </c>
      <c r="B9" s="9">
        <v>95</v>
      </c>
      <c r="C9" s="9">
        <v>1</v>
      </c>
      <c r="D9" s="9">
        <v>0</v>
      </c>
      <c r="E9" s="9">
        <v>16092307.434283473</v>
      </c>
      <c r="F9" s="9">
        <v>9746508.2497253064</v>
      </c>
      <c r="G9" s="9">
        <v>16374661.895275459</v>
      </c>
      <c r="H9" s="9">
        <v>14528646.401703777</v>
      </c>
      <c r="I9" s="9">
        <v>16297343.108792447</v>
      </c>
      <c r="J9" s="9">
        <v>12898360.896918451</v>
      </c>
      <c r="K9" s="9">
        <v>15416530.010014711</v>
      </c>
      <c r="L9" s="9">
        <v>16441513.157221777</v>
      </c>
      <c r="M9" s="9">
        <v>15774792.043346079</v>
      </c>
      <c r="N9" s="9">
        <v>50000</v>
      </c>
      <c r="O9" s="9">
        <v>37.424050000000001</v>
      </c>
      <c r="P9" s="9">
        <v>-122.16488699999999</v>
      </c>
      <c r="Q9" s="9">
        <v>16502606</v>
      </c>
      <c r="R9" s="9">
        <v>19945</v>
      </c>
    </row>
    <row r="10" spans="1:18" ht="15.6" x14ac:dyDescent="0.3">
      <c r="A10" s="1" t="s">
        <v>43</v>
      </c>
      <c r="B10" s="9">
        <v>4</v>
      </c>
      <c r="C10" s="9">
        <v>2</v>
      </c>
      <c r="D10" s="9">
        <v>15987984.665215531</v>
      </c>
      <c r="E10" s="9">
        <v>113616.37123416805</v>
      </c>
      <c r="F10" s="9">
        <v>6241593.162562401</v>
      </c>
      <c r="G10" s="9">
        <v>390677.62405310065</v>
      </c>
      <c r="H10" s="9">
        <v>1459663.3295202875</v>
      </c>
      <c r="I10" s="9">
        <v>315485.98965447547</v>
      </c>
      <c r="J10" s="9">
        <v>3089880.9635112537</v>
      </c>
      <c r="K10" s="9">
        <v>573422.04767808155</v>
      </c>
      <c r="L10" s="9">
        <v>458399.05467325321</v>
      </c>
      <c r="M10" s="9">
        <v>217804.98435330359</v>
      </c>
      <c r="N10" s="9">
        <v>73379</v>
      </c>
      <c r="O10" s="9">
        <v>33.388350000000003</v>
      </c>
      <c r="P10" s="9">
        <v>-111.930639</v>
      </c>
      <c r="Q10" s="9">
        <v>514724</v>
      </c>
      <c r="R10" s="9">
        <v>72254</v>
      </c>
    </row>
    <row r="11" spans="1:18" ht="15.6" x14ac:dyDescent="0.3">
      <c r="A11" s="1" t="s">
        <v>34</v>
      </c>
      <c r="B11" s="9">
        <v>5</v>
      </c>
      <c r="C11" s="9">
        <v>2</v>
      </c>
      <c r="D11" s="9">
        <v>15950268.574374206</v>
      </c>
      <c r="E11" s="9">
        <v>142329.93085477466</v>
      </c>
      <c r="F11" s="9">
        <v>6203800.9025186691</v>
      </c>
      <c r="G11" s="9">
        <v>424994.30744640093</v>
      </c>
      <c r="H11" s="9">
        <v>1421668.8227491616</v>
      </c>
      <c r="I11" s="9">
        <v>348134.81336452201</v>
      </c>
      <c r="J11" s="9">
        <v>3051992.0744270314</v>
      </c>
      <c r="K11" s="9">
        <v>533941.33754033921</v>
      </c>
      <c r="L11" s="9">
        <v>492206.62426587025</v>
      </c>
      <c r="M11" s="9">
        <v>175809.24205839157</v>
      </c>
      <c r="N11" s="9">
        <v>57803</v>
      </c>
      <c r="O11" s="9">
        <v>32.195816000000001</v>
      </c>
      <c r="P11" s="9">
        <v>-110.891717</v>
      </c>
      <c r="Q11" s="9">
        <v>552351</v>
      </c>
      <c r="R11" s="9">
        <v>39236</v>
      </c>
    </row>
    <row r="12" spans="1:18" ht="15.6" x14ac:dyDescent="0.3">
      <c r="A12" s="1" t="s">
        <v>10</v>
      </c>
      <c r="B12" s="9">
        <v>9</v>
      </c>
      <c r="C12" s="9">
        <v>2</v>
      </c>
      <c r="D12" s="9">
        <v>16030799.698186334</v>
      </c>
      <c r="E12" s="9">
        <v>68481.678067540284</v>
      </c>
      <c r="F12" s="9">
        <v>6284292.7609976316</v>
      </c>
      <c r="G12" s="9">
        <v>347641.62452654738</v>
      </c>
      <c r="H12" s="9">
        <v>1502311.0988014517</v>
      </c>
      <c r="I12" s="9">
        <v>271609.37360731047</v>
      </c>
      <c r="J12" s="9">
        <v>3132445.6968660452</v>
      </c>
      <c r="K12" s="9">
        <v>614746.3273306964</v>
      </c>
      <c r="L12" s="9">
        <v>414088.27186704031</v>
      </c>
      <c r="M12" s="9">
        <v>257328.66246676748</v>
      </c>
      <c r="N12" s="9">
        <v>87451</v>
      </c>
      <c r="O12" s="9">
        <v>32.5929</v>
      </c>
      <c r="P12" s="9">
        <v>-85.480322000000001</v>
      </c>
      <c r="Q12" s="9">
        <v>471851</v>
      </c>
      <c r="R12" s="9">
        <v>25469</v>
      </c>
    </row>
    <row r="13" spans="1:18" ht="15.6" x14ac:dyDescent="0.3">
      <c r="A13" s="1" t="s">
        <v>119</v>
      </c>
      <c r="B13" s="9">
        <v>15</v>
      </c>
      <c r="C13" s="9">
        <v>2</v>
      </c>
      <c r="D13" s="9">
        <v>16007831.239975143</v>
      </c>
      <c r="E13" s="9">
        <v>89270.960859344123</v>
      </c>
      <c r="F13" s="9">
        <v>6261462.3879957376</v>
      </c>
      <c r="G13" s="9">
        <v>366928.08362020703</v>
      </c>
      <c r="H13" s="9">
        <v>1479737.0500124679</v>
      </c>
      <c r="I13" s="9">
        <v>289633.94364041724</v>
      </c>
      <c r="J13" s="9">
        <v>3109816.953286442</v>
      </c>
      <c r="K13" s="9">
        <v>592239.04178956978</v>
      </c>
      <c r="L13" s="9">
        <v>433870.38253356441</v>
      </c>
      <c r="M13" s="9">
        <v>235249.84217800054</v>
      </c>
      <c r="N13" s="9">
        <v>29013</v>
      </c>
      <c r="O13" s="9">
        <v>42.889800000000001</v>
      </c>
      <c r="P13" s="9">
        <v>-78.859684000000001</v>
      </c>
      <c r="Q13" s="9">
        <v>494791</v>
      </c>
      <c r="R13" s="9">
        <v>28860</v>
      </c>
    </row>
    <row r="14" spans="1:18" ht="15.6" x14ac:dyDescent="0.3">
      <c r="A14" s="1" t="s">
        <v>14</v>
      </c>
      <c r="B14" s="9">
        <v>21</v>
      </c>
      <c r="C14" s="9">
        <v>2</v>
      </c>
      <c r="D14" s="9">
        <v>16028888.952035354</v>
      </c>
      <c r="E14" s="9">
        <v>68510.303752969587</v>
      </c>
      <c r="F14" s="9">
        <v>6282381.6278107539</v>
      </c>
      <c r="G14" s="9">
        <v>348838.66959923442</v>
      </c>
      <c r="H14" s="9">
        <v>1500407.0064365859</v>
      </c>
      <c r="I14" s="9">
        <v>272428.73006047949</v>
      </c>
      <c r="J14" s="9">
        <v>3130537.5932565653</v>
      </c>
      <c r="K14" s="9">
        <v>612655.63469843671</v>
      </c>
      <c r="L14" s="9">
        <v>415208.96510117716</v>
      </c>
      <c r="M14" s="9">
        <v>255034.94787222659</v>
      </c>
      <c r="N14" s="9">
        <v>81500</v>
      </c>
      <c r="O14" s="9">
        <v>34.684018999999999</v>
      </c>
      <c r="P14" s="9">
        <v>-82.812853000000004</v>
      </c>
      <c r="Q14" s="9">
        <v>473748</v>
      </c>
      <c r="R14" s="9">
        <v>19914</v>
      </c>
    </row>
    <row r="15" spans="1:18" ht="15.6" x14ac:dyDescent="0.3">
      <c r="A15" s="1" t="s">
        <v>111</v>
      </c>
      <c r="B15" s="9">
        <v>24</v>
      </c>
      <c r="C15" s="9">
        <v>2</v>
      </c>
      <c r="D15" s="9">
        <v>16190281.17177611</v>
      </c>
      <c r="E15" s="9">
        <v>99677.489577521919</v>
      </c>
      <c r="F15" s="9">
        <v>6443858.3052279903</v>
      </c>
      <c r="G15" s="9">
        <v>184473.13748188657</v>
      </c>
      <c r="H15" s="9">
        <v>1661936.9300829337</v>
      </c>
      <c r="I15" s="9">
        <v>107172.44959509188</v>
      </c>
      <c r="J15" s="9">
        <v>3292125.4209756954</v>
      </c>
      <c r="K15" s="9">
        <v>774074.06547483045</v>
      </c>
      <c r="L15" s="9">
        <v>251386.26649471751</v>
      </c>
      <c r="M15" s="9">
        <v>416045.80903453298</v>
      </c>
      <c r="N15" s="9">
        <v>40000</v>
      </c>
      <c r="O15" s="9">
        <v>41.806054000000003</v>
      </c>
      <c r="P15" s="9">
        <v>-72.256675000000001</v>
      </c>
      <c r="Q15" s="9">
        <v>312329</v>
      </c>
      <c r="R15" s="9">
        <v>25868</v>
      </c>
    </row>
    <row r="16" spans="1:18" ht="15.6" x14ac:dyDescent="0.3">
      <c r="A16" s="1" t="s">
        <v>12</v>
      </c>
      <c r="B16" s="9">
        <v>31</v>
      </c>
      <c r="C16" s="9">
        <v>2</v>
      </c>
      <c r="D16" s="9">
        <v>15977392.637078293</v>
      </c>
      <c r="E16" s="9">
        <v>118032.80649513447</v>
      </c>
      <c r="F16" s="9">
        <v>6230898.3790548863</v>
      </c>
      <c r="G16" s="9">
        <v>400023.95881664462</v>
      </c>
      <c r="H16" s="9">
        <v>1448794.9858317112</v>
      </c>
      <c r="I16" s="9">
        <v>323853.87420471344</v>
      </c>
      <c r="J16" s="9">
        <v>3079052.9518562355</v>
      </c>
      <c r="K16" s="9">
        <v>561411.50111364375</v>
      </c>
      <c r="L16" s="9">
        <v>467074.60317666887</v>
      </c>
      <c r="M16" s="9">
        <v>204016.47347011737</v>
      </c>
      <c r="N16" s="9">
        <v>82300</v>
      </c>
      <c r="O16" s="9">
        <v>30.457000000000001</v>
      </c>
      <c r="P16" s="9">
        <v>-84.281398999999993</v>
      </c>
      <c r="Q16" s="9">
        <v>525260</v>
      </c>
      <c r="R16" s="9">
        <v>41087</v>
      </c>
    </row>
    <row r="17" spans="1:18" ht="15.6" x14ac:dyDescent="0.3">
      <c r="A17" s="1" t="s">
        <v>65</v>
      </c>
      <c r="B17" s="9">
        <v>44</v>
      </c>
      <c r="C17" s="9">
        <v>2</v>
      </c>
      <c r="D17" s="9">
        <v>16165146.47482964</v>
      </c>
      <c r="E17" s="9">
        <v>73540.778768777076</v>
      </c>
      <c r="F17" s="9">
        <v>6418688.3669441734</v>
      </c>
      <c r="G17" s="9">
        <v>210038.41150102019</v>
      </c>
      <c r="H17" s="9">
        <v>1636685.760964375</v>
      </c>
      <c r="I17" s="9">
        <v>132988.30925136141</v>
      </c>
      <c r="J17" s="9">
        <v>3266905.9283765689</v>
      </c>
      <c r="K17" s="9">
        <v>748723.20429532591</v>
      </c>
      <c r="L17" s="9">
        <v>276798.59348830534</v>
      </c>
      <c r="M17" s="9">
        <v>390554.93265871517</v>
      </c>
      <c r="N17" s="9">
        <v>50000</v>
      </c>
      <c r="O17" s="9">
        <v>39.190100000000001</v>
      </c>
      <c r="P17" s="9">
        <v>-96.589980999999995</v>
      </c>
      <c r="Q17" s="9">
        <v>337460</v>
      </c>
      <c r="R17" s="9">
        <v>23863</v>
      </c>
    </row>
    <row r="18" spans="1:18" ht="15.6" x14ac:dyDescent="0.3">
      <c r="A18" s="1" t="s">
        <v>126</v>
      </c>
      <c r="B18" s="9">
        <v>57</v>
      </c>
      <c r="C18" s="9">
        <v>2</v>
      </c>
      <c r="D18" s="9">
        <v>16099556.577626489</v>
      </c>
      <c r="E18" s="9">
        <v>36540.406392144854</v>
      </c>
      <c r="F18" s="9">
        <v>6353211.6692003403</v>
      </c>
      <c r="G18" s="9">
        <v>275734.3846824622</v>
      </c>
      <c r="H18" s="9">
        <v>1571658.6094406624</v>
      </c>
      <c r="I18" s="9">
        <v>198218.57655628407</v>
      </c>
      <c r="J18" s="9">
        <v>3201611.0081674773</v>
      </c>
      <c r="K18" s="9">
        <v>684103.68979526719</v>
      </c>
      <c r="L18" s="9">
        <v>342151.97915873601</v>
      </c>
      <c r="M18" s="9">
        <v>327038.46806296776</v>
      </c>
      <c r="N18" s="9">
        <v>24386</v>
      </c>
      <c r="O18" s="9">
        <v>39.505667000000003</v>
      </c>
      <c r="P18" s="9">
        <v>-84.747241000000002</v>
      </c>
      <c r="Q18" s="9">
        <v>403070</v>
      </c>
      <c r="R18" s="9">
        <v>17395</v>
      </c>
    </row>
    <row r="19" spans="1:18" ht="15.6" x14ac:dyDescent="0.3">
      <c r="A19" s="1" t="s">
        <v>20</v>
      </c>
      <c r="B19" s="9">
        <v>58</v>
      </c>
      <c r="C19" s="9">
        <v>2</v>
      </c>
      <c r="D19" s="9">
        <v>16184928.582461493</v>
      </c>
      <c r="E19" s="9">
        <v>95815.88947061036</v>
      </c>
      <c r="F19" s="9">
        <v>6438449.4048821786</v>
      </c>
      <c r="G19" s="9">
        <v>194309.57289232389</v>
      </c>
      <c r="H19" s="9">
        <v>1656304.2202162375</v>
      </c>
      <c r="I19" s="9">
        <v>121599.33183309001</v>
      </c>
      <c r="J19" s="9">
        <v>3286617.6249056617</v>
      </c>
      <c r="K19" s="9">
        <v>768811.33888887707</v>
      </c>
      <c r="L19" s="9">
        <v>261345.04289028779</v>
      </c>
      <c r="M19" s="9">
        <v>410773.95535786904</v>
      </c>
      <c r="N19" s="9">
        <v>75025</v>
      </c>
      <c r="O19" s="9">
        <v>42.735950000000003</v>
      </c>
      <c r="P19" s="9">
        <v>-84.484319999999997</v>
      </c>
      <c r="Q19" s="9">
        <v>317721</v>
      </c>
      <c r="R19" s="9">
        <v>47954</v>
      </c>
    </row>
    <row r="20" spans="1:18" ht="15.6" x14ac:dyDescent="0.3">
      <c r="A20" s="1" t="s">
        <v>56</v>
      </c>
      <c r="B20" s="9">
        <v>62</v>
      </c>
      <c r="C20" s="9">
        <v>2</v>
      </c>
      <c r="D20" s="9">
        <v>16155930.806431193</v>
      </c>
      <c r="E20" s="9">
        <v>64442.764135123682</v>
      </c>
      <c r="F20" s="9">
        <v>6409459.0129040442</v>
      </c>
      <c r="G20" s="9">
        <v>219733.29884939091</v>
      </c>
      <c r="H20" s="9">
        <v>1627456.3007756309</v>
      </c>
      <c r="I20" s="9">
        <v>142806.26616944658</v>
      </c>
      <c r="J20" s="9">
        <v>3257660.4728546496</v>
      </c>
      <c r="K20" s="9">
        <v>739454.44767518912</v>
      </c>
      <c r="L20" s="9">
        <v>286256.21388213412</v>
      </c>
      <c r="M20" s="9">
        <v>381288.14073886909</v>
      </c>
      <c r="N20" s="9">
        <v>55082</v>
      </c>
      <c r="O20" s="9">
        <v>33.456722999999997</v>
      </c>
      <c r="P20" s="9">
        <v>-88.822159999999997</v>
      </c>
      <c r="Q20" s="9">
        <v>346676</v>
      </c>
      <c r="R20" s="9">
        <v>20424</v>
      </c>
    </row>
    <row r="21" spans="1:18" ht="15.6" x14ac:dyDescent="0.3">
      <c r="A21" s="1" t="s">
        <v>110</v>
      </c>
      <c r="B21" s="9">
        <v>68</v>
      </c>
      <c r="C21" s="9">
        <v>2</v>
      </c>
      <c r="D21" s="9">
        <v>16153466.562463554</v>
      </c>
      <c r="E21" s="9">
        <v>63685.930252826227</v>
      </c>
      <c r="F21" s="9">
        <v>6407044.6431420753</v>
      </c>
      <c r="G21" s="9">
        <v>221224.4358255472</v>
      </c>
      <c r="H21" s="9">
        <v>1625104.9467769153</v>
      </c>
      <c r="I21" s="9">
        <v>144036.94963506903</v>
      </c>
      <c r="J21" s="9">
        <v>3255311.0639995174</v>
      </c>
      <c r="K21" s="9">
        <v>737281.81417288992</v>
      </c>
      <c r="L21" s="9">
        <v>288282.93594530894</v>
      </c>
      <c r="M21" s="9">
        <v>379266.47676537937</v>
      </c>
      <c r="N21" s="9">
        <v>40094</v>
      </c>
      <c r="O21" s="9">
        <v>35.112650000000002</v>
      </c>
      <c r="P21" s="9">
        <v>-106.61389200000001</v>
      </c>
      <c r="Q21" s="9">
        <v>349145</v>
      </c>
      <c r="R21" s="9">
        <v>28977</v>
      </c>
    </row>
    <row r="22" spans="1:18" ht="15.6" x14ac:dyDescent="0.3">
      <c r="A22" s="1" t="s">
        <v>121</v>
      </c>
      <c r="B22" s="9">
        <v>75</v>
      </c>
      <c r="C22" s="9">
        <v>2</v>
      </c>
      <c r="D22" s="9">
        <v>16166628.117773388</v>
      </c>
      <c r="E22" s="9">
        <v>81735.379258034722</v>
      </c>
      <c r="F22" s="9">
        <v>6420281.6930373581</v>
      </c>
      <c r="G22" s="9">
        <v>208499.08084555186</v>
      </c>
      <c r="H22" s="9">
        <v>1638619.7937996718</v>
      </c>
      <c r="I22" s="9">
        <v>131249.65574955608</v>
      </c>
      <c r="J22" s="9">
        <v>3268665.0111014866</v>
      </c>
      <c r="K22" s="9">
        <v>751059.1059311775</v>
      </c>
      <c r="L22" s="9">
        <v>275256.31128065893</v>
      </c>
      <c r="M22" s="9">
        <v>393597.00024715415</v>
      </c>
      <c r="N22" s="9">
        <v>24000</v>
      </c>
      <c r="O22" s="9">
        <v>39.324176999999999</v>
      </c>
      <c r="P22" s="9">
        <v>-82.096051000000003</v>
      </c>
      <c r="Q22" s="9">
        <v>336000</v>
      </c>
      <c r="R22" s="9">
        <v>26201</v>
      </c>
    </row>
    <row r="23" spans="1:18" ht="15.6" x14ac:dyDescent="0.3">
      <c r="A23" s="1" t="s">
        <v>30</v>
      </c>
      <c r="B23" s="9">
        <v>80</v>
      </c>
      <c r="C23" s="9">
        <v>2</v>
      </c>
      <c r="D23" s="9">
        <v>16033603.583078748</v>
      </c>
      <c r="E23" s="9">
        <v>59989.398872339916</v>
      </c>
      <c r="F23" s="9">
        <v>6287120.0869431514</v>
      </c>
      <c r="G23" s="9">
        <v>342113.81190029113</v>
      </c>
      <c r="H23" s="9">
        <v>1505128.7911632298</v>
      </c>
      <c r="I23" s="9">
        <v>264992.85963998659</v>
      </c>
      <c r="J23" s="9">
        <v>3135308.608572829</v>
      </c>
      <c r="K23" s="9">
        <v>617114.41096611577</v>
      </c>
      <c r="L23" s="9">
        <v>408677.43432010687</v>
      </c>
      <c r="M23" s="9">
        <v>259034.34313030526</v>
      </c>
      <c r="N23" s="9">
        <v>60580</v>
      </c>
      <c r="O23" s="9">
        <v>34.359751000000003</v>
      </c>
      <c r="P23" s="9">
        <v>-89.526155000000003</v>
      </c>
      <c r="Q23" s="9">
        <v>469006</v>
      </c>
      <c r="R23" s="9">
        <v>18224</v>
      </c>
    </row>
    <row r="24" spans="1:18" ht="15.6" x14ac:dyDescent="0.3">
      <c r="A24" s="1" t="s">
        <v>58</v>
      </c>
      <c r="B24" s="9">
        <v>81</v>
      </c>
      <c r="C24" s="9">
        <v>2</v>
      </c>
      <c r="D24" s="9">
        <v>16035396.226977082</v>
      </c>
      <c r="E24" s="9">
        <v>57297.089059570717</v>
      </c>
      <c r="F24" s="9">
        <v>6288927.5579571705</v>
      </c>
      <c r="G24" s="9">
        <v>339733.80763846531</v>
      </c>
      <c r="H24" s="9">
        <v>1506898.155752331</v>
      </c>
      <c r="I24" s="9">
        <v>262584.72054544545</v>
      </c>
      <c r="J24" s="9">
        <v>3137130.3395478134</v>
      </c>
      <c r="K24" s="9">
        <v>618928.82922688953</v>
      </c>
      <c r="L24" s="9">
        <v>406579.48300972453</v>
      </c>
      <c r="M24" s="9">
        <v>260745.90813090577</v>
      </c>
      <c r="N24" s="9">
        <v>53800</v>
      </c>
      <c r="O24" s="9">
        <v>44.052999999999997</v>
      </c>
      <c r="P24" s="9">
        <v>-123.112172</v>
      </c>
      <c r="Q24" s="9">
        <v>467211</v>
      </c>
      <c r="R24" s="9">
        <v>24936</v>
      </c>
    </row>
    <row r="25" spans="1:18" ht="15.6" x14ac:dyDescent="0.3">
      <c r="A25" s="1" t="s">
        <v>69</v>
      </c>
      <c r="B25" s="9">
        <v>82</v>
      </c>
      <c r="C25" s="9">
        <v>2</v>
      </c>
      <c r="D25" s="9">
        <v>16090643.368353238</v>
      </c>
      <c r="E25" s="9">
        <v>13342.980981373665</v>
      </c>
      <c r="F25" s="9">
        <v>6344199.9630983509</v>
      </c>
      <c r="G25" s="9">
        <v>284210.63767543191</v>
      </c>
      <c r="H25" s="9">
        <v>1562235.6972381761</v>
      </c>
      <c r="I25" s="9">
        <v>206949.1764857455</v>
      </c>
      <c r="J25" s="9">
        <v>3192439.800268956</v>
      </c>
      <c r="K25" s="9">
        <v>674322.27438264654</v>
      </c>
      <c r="L25" s="9">
        <v>351077.27101631399</v>
      </c>
      <c r="M25" s="9">
        <v>316264.70543466671</v>
      </c>
      <c r="N25" s="9">
        <v>45674</v>
      </c>
      <c r="O25" s="9">
        <v>45.538249999999998</v>
      </c>
      <c r="P25" s="9">
        <v>-122.656496</v>
      </c>
      <c r="Q25" s="9">
        <v>411964</v>
      </c>
      <c r="R25" s="9">
        <v>24977</v>
      </c>
    </row>
    <row r="26" spans="1:18" ht="15.6" x14ac:dyDescent="0.3">
      <c r="A26" s="1" t="s">
        <v>18</v>
      </c>
      <c r="B26" s="9">
        <v>92</v>
      </c>
      <c r="C26" s="9">
        <v>2</v>
      </c>
      <c r="D26" s="9">
        <v>16008280.20793912</v>
      </c>
      <c r="E26" s="9">
        <v>86999.443415149712</v>
      </c>
      <c r="F26" s="9">
        <v>6261774.2481035972</v>
      </c>
      <c r="G26" s="9">
        <v>368964.25835929206</v>
      </c>
      <c r="H26" s="9">
        <v>1479693.8740757722</v>
      </c>
      <c r="I26" s="9">
        <v>292616.4066308281</v>
      </c>
      <c r="J26" s="9">
        <v>3109919.9880824708</v>
      </c>
      <c r="K26" s="9">
        <v>592024.77043411951</v>
      </c>
      <c r="L26" s="9">
        <v>435743.54614429292</v>
      </c>
      <c r="M26" s="9">
        <v>234241.0144666055</v>
      </c>
      <c r="N26" s="9">
        <v>80250</v>
      </c>
      <c r="O26" s="9">
        <v>34.039236000000002</v>
      </c>
      <c r="P26" s="9">
        <v>-80.886341000000002</v>
      </c>
      <c r="Q26" s="9">
        <v>494358</v>
      </c>
      <c r="R26" s="9">
        <v>30721</v>
      </c>
    </row>
    <row r="27" spans="1:18" ht="15.6" x14ac:dyDescent="0.3">
      <c r="A27" s="1" t="s">
        <v>48</v>
      </c>
      <c r="B27" s="9">
        <v>93</v>
      </c>
      <c r="C27" s="9">
        <v>2</v>
      </c>
      <c r="D27" s="9">
        <v>16153305.531372527</v>
      </c>
      <c r="E27" s="9">
        <v>62188.664943052368</v>
      </c>
      <c r="F27" s="9">
        <v>6406822.0142821567</v>
      </c>
      <c r="G27" s="9">
        <v>223396.32396931195</v>
      </c>
      <c r="H27" s="9">
        <v>1624664.7539684004</v>
      </c>
      <c r="I27" s="9">
        <v>148007.68990446714</v>
      </c>
      <c r="J27" s="9">
        <v>3254988.5287846876</v>
      </c>
      <c r="K27" s="9">
        <v>736915.43915247207</v>
      </c>
      <c r="L27" s="9">
        <v>290580.64200557041</v>
      </c>
      <c r="M27" s="9">
        <v>378677.81845205952</v>
      </c>
      <c r="N27" s="9">
        <v>65647</v>
      </c>
      <c r="O27" s="9">
        <v>27.959</v>
      </c>
      <c r="P27" s="9">
        <v>-82.482119999999995</v>
      </c>
      <c r="Q27" s="9">
        <v>349320</v>
      </c>
      <c r="R27" s="9">
        <v>39596</v>
      </c>
    </row>
    <row r="28" spans="1:18" ht="15.6" x14ac:dyDescent="0.3">
      <c r="A28" s="1" t="s">
        <v>11</v>
      </c>
      <c r="B28" s="9">
        <v>100</v>
      </c>
      <c r="C28" s="9">
        <v>2</v>
      </c>
      <c r="D28" s="9">
        <v>16143720.634456277</v>
      </c>
      <c r="E28" s="9">
        <v>60299.41124635702</v>
      </c>
      <c r="F28" s="9">
        <v>6397243.3973955382</v>
      </c>
      <c r="G28" s="9">
        <v>236232.81076609663</v>
      </c>
      <c r="H28" s="9">
        <v>1615143.225510254</v>
      </c>
      <c r="I28" s="9">
        <v>162817.41012420598</v>
      </c>
      <c r="J28" s="9">
        <v>3245415.9083918249</v>
      </c>
      <c r="K28" s="9">
        <v>727846.77421646146</v>
      </c>
      <c r="L28" s="9">
        <v>303203.73871306458</v>
      </c>
      <c r="M28" s="9">
        <v>370087.02251243877</v>
      </c>
      <c r="N28" s="9">
        <v>82600</v>
      </c>
      <c r="O28" s="9">
        <v>30.627800000000001</v>
      </c>
      <c r="P28" s="9">
        <v>-96.334199999999996</v>
      </c>
      <c r="Q28" s="9">
        <v>358946</v>
      </c>
      <c r="R28" s="9">
        <v>49861</v>
      </c>
    </row>
    <row r="29" spans="1:18" ht="15.6" x14ac:dyDescent="0.3">
      <c r="A29" s="1" t="s">
        <v>46</v>
      </c>
      <c r="B29" s="9">
        <v>108</v>
      </c>
      <c r="C29" s="9">
        <v>2</v>
      </c>
      <c r="D29" s="9">
        <v>16175648.661882523</v>
      </c>
      <c r="E29" s="9">
        <v>85186.47661677438</v>
      </c>
      <c r="F29" s="9">
        <v>6429149.9209770802</v>
      </c>
      <c r="G29" s="9">
        <v>202216.65692831829</v>
      </c>
      <c r="H29" s="9">
        <v>1647143.8937328258</v>
      </c>
      <c r="I29" s="9">
        <v>126697.86748161902</v>
      </c>
      <c r="J29" s="9">
        <v>3277317.0960992584</v>
      </c>
      <c r="K29" s="9">
        <v>759187.50216998812</v>
      </c>
      <c r="L29" s="9">
        <v>268114.40552552225</v>
      </c>
      <c r="M29" s="9">
        <v>401107.13385293988</v>
      </c>
      <c r="N29" s="9">
        <v>70100</v>
      </c>
      <c r="O29" s="9">
        <v>33.527746</v>
      </c>
      <c r="P29" s="9">
        <v>-86.799222999999998</v>
      </c>
      <c r="Q29" s="9">
        <v>326970</v>
      </c>
      <c r="R29" s="9">
        <v>17575</v>
      </c>
    </row>
    <row r="30" spans="1:18" ht="15.6" x14ac:dyDescent="0.3">
      <c r="A30" s="1" t="s">
        <v>31</v>
      </c>
      <c r="B30" s="9">
        <v>123</v>
      </c>
      <c r="C30" s="9">
        <v>2</v>
      </c>
      <c r="D30" s="9">
        <v>16110611.351124946</v>
      </c>
      <c r="E30" s="9">
        <v>18516.872905994031</v>
      </c>
      <c r="F30" s="9">
        <v>6364127.5380272223</v>
      </c>
      <c r="G30" s="9">
        <v>265110.35784211883</v>
      </c>
      <c r="H30" s="9">
        <v>1582023.106041996</v>
      </c>
      <c r="I30" s="9">
        <v>188493.47003031409</v>
      </c>
      <c r="J30" s="9">
        <v>3212302.4223534847</v>
      </c>
      <c r="K30" s="9">
        <v>694098.74203996488</v>
      </c>
      <c r="L30" s="9">
        <v>332043.73617927072</v>
      </c>
      <c r="M30" s="9">
        <v>335821.09352451126</v>
      </c>
      <c r="N30" s="9">
        <v>60540</v>
      </c>
      <c r="O30" s="9">
        <v>39.635649000000001</v>
      </c>
      <c r="P30" s="9">
        <v>-79.949771999999996</v>
      </c>
      <c r="Q30" s="9">
        <v>392001</v>
      </c>
      <c r="R30" s="9">
        <v>29617</v>
      </c>
    </row>
    <row r="31" spans="1:18" ht="15.6" x14ac:dyDescent="0.3">
      <c r="A31" s="1" t="s">
        <v>84</v>
      </c>
      <c r="B31" s="9">
        <v>127</v>
      </c>
      <c r="C31" s="9">
        <v>2</v>
      </c>
      <c r="D31" s="9">
        <v>16180835.899845071</v>
      </c>
      <c r="E31" s="9">
        <v>93667.695857468672</v>
      </c>
      <c r="F31" s="9">
        <v>6434451.2339595845</v>
      </c>
      <c r="G31" s="9">
        <v>194713.48099978641</v>
      </c>
      <c r="H31" s="9">
        <v>1652777.1945979381</v>
      </c>
      <c r="I31" s="9">
        <v>117068.95168666809</v>
      </c>
      <c r="J31" s="9">
        <v>3282790.2150749718</v>
      </c>
      <c r="K31" s="9">
        <v>764971.76772365277</v>
      </c>
      <c r="L31" s="9">
        <v>260751.83768744351</v>
      </c>
      <c r="M31" s="9">
        <v>407363.25207473442</v>
      </c>
      <c r="N31" s="9">
        <v>32580</v>
      </c>
      <c r="O31" s="9">
        <v>41.310879999999997</v>
      </c>
      <c r="P31" s="9">
        <v>-105.583037</v>
      </c>
      <c r="Q31" s="9">
        <v>321781</v>
      </c>
      <c r="R31" s="9">
        <v>12925</v>
      </c>
    </row>
    <row r="32" spans="1:18" ht="15.6" x14ac:dyDescent="0.3">
      <c r="A32" s="1" t="s">
        <v>83</v>
      </c>
      <c r="B32" s="9">
        <v>25</v>
      </c>
      <c r="C32" s="9">
        <v>3</v>
      </c>
      <c r="D32" s="9">
        <v>10755241.938148979</v>
      </c>
      <c r="E32" s="9">
        <v>5337147.2374720061</v>
      </c>
      <c r="F32" s="9">
        <v>1009399.561395706</v>
      </c>
      <c r="G32" s="9">
        <v>5619446.1797513636</v>
      </c>
      <c r="H32" s="9">
        <v>3773618.1848950875</v>
      </c>
      <c r="I32" s="9">
        <v>5542113.9121588189</v>
      </c>
      <c r="J32" s="9">
        <v>2143525.3997453498</v>
      </c>
      <c r="K32" s="9">
        <v>4661391.1519376915</v>
      </c>
      <c r="L32" s="9">
        <v>5686278.5675096456</v>
      </c>
      <c r="M32" s="9">
        <v>5019648.8374018781</v>
      </c>
      <c r="N32" s="9">
        <v>33941</v>
      </c>
      <c r="O32" s="9">
        <v>35.980432999999998</v>
      </c>
      <c r="P32" s="9">
        <v>-78.914968999999999</v>
      </c>
      <c r="Q32" s="9">
        <v>5747377</v>
      </c>
      <c r="R32" s="9">
        <v>15427</v>
      </c>
    </row>
    <row r="33" spans="1:18" ht="15.6" x14ac:dyDescent="0.3">
      <c r="A33" s="1" t="s">
        <v>0</v>
      </c>
      <c r="B33" s="9">
        <v>59</v>
      </c>
      <c r="C33" s="9">
        <v>3</v>
      </c>
      <c r="D33" s="9">
        <v>8668126.1552698761</v>
      </c>
      <c r="E33" s="9">
        <v>7424677.4198078187</v>
      </c>
      <c r="F33" s="9">
        <v>1079765.38750179</v>
      </c>
      <c r="G33" s="9">
        <v>7707201.9232432907</v>
      </c>
      <c r="H33" s="9">
        <v>5860957.5657692887</v>
      </c>
      <c r="I33" s="9">
        <v>7629917.789337947</v>
      </c>
      <c r="J33" s="9">
        <v>4230700.5870066555</v>
      </c>
      <c r="K33" s="9">
        <v>6748898.1295146737</v>
      </c>
      <c r="L33" s="9">
        <v>7774095.8229801543</v>
      </c>
      <c r="M33" s="9">
        <v>7107146.6967093442</v>
      </c>
      <c r="N33" s="9">
        <v>114804</v>
      </c>
      <c r="O33" s="9">
        <v>42.275350000000003</v>
      </c>
      <c r="P33" s="9">
        <v>-83.730840999999998</v>
      </c>
      <c r="Q33" s="9">
        <v>7834752</v>
      </c>
      <c r="R33" s="9">
        <v>42716</v>
      </c>
    </row>
    <row r="34" spans="1:18" ht="15.6" x14ac:dyDescent="0.3">
      <c r="A34" s="1" t="s">
        <v>36</v>
      </c>
      <c r="B34" s="9">
        <v>73</v>
      </c>
      <c r="C34" s="9">
        <v>3</v>
      </c>
      <c r="D34" s="9">
        <v>9319861.0297898501</v>
      </c>
      <c r="E34" s="9">
        <v>6772454.4635585863</v>
      </c>
      <c r="F34" s="9">
        <v>427124.18666413636</v>
      </c>
      <c r="G34" s="9">
        <v>7054811.3749600397</v>
      </c>
      <c r="H34" s="9">
        <v>5208828.7828965429</v>
      </c>
      <c r="I34" s="9">
        <v>6977489.9220351987</v>
      </c>
      <c r="J34" s="9">
        <v>3578571.780172429</v>
      </c>
      <c r="K34" s="9">
        <v>6096679.2452494185</v>
      </c>
      <c r="L34" s="9">
        <v>7121659.1799394945</v>
      </c>
      <c r="M34" s="9">
        <v>6454941.7994985115</v>
      </c>
      <c r="N34" s="9">
        <v>49256</v>
      </c>
      <c r="O34" s="9">
        <v>42.046349999999997</v>
      </c>
      <c r="P34" s="9">
        <v>-87.694548999999995</v>
      </c>
      <c r="Q34" s="9">
        <v>7182745</v>
      </c>
      <c r="R34" s="9">
        <v>19968</v>
      </c>
    </row>
    <row r="35" spans="1:18" ht="15.6" x14ac:dyDescent="0.3">
      <c r="A35" s="1" t="s">
        <v>16</v>
      </c>
      <c r="B35" s="9">
        <v>74</v>
      </c>
      <c r="C35" s="9">
        <v>3</v>
      </c>
      <c r="D35" s="9">
        <v>10243057.369793298</v>
      </c>
      <c r="E35" s="9">
        <v>5849367.9092463944</v>
      </c>
      <c r="F35" s="9">
        <v>496755.47504220449</v>
      </c>
      <c r="G35" s="9">
        <v>6131831.5980917457</v>
      </c>
      <c r="H35" s="9">
        <v>4285715.0632594321</v>
      </c>
      <c r="I35" s="9">
        <v>6054509.7419365887</v>
      </c>
      <c r="J35" s="9">
        <v>2655375.5094635258</v>
      </c>
      <c r="K35" s="9">
        <v>5173565.5641294606</v>
      </c>
      <c r="L35" s="9">
        <v>6198667.3394093812</v>
      </c>
      <c r="M35" s="9">
        <v>5531837.7184010791</v>
      </c>
      <c r="N35" s="9">
        <v>80795</v>
      </c>
      <c r="O35" s="9">
        <v>41.6753</v>
      </c>
      <c r="P35" s="9">
        <v>-86.265698999999998</v>
      </c>
      <c r="Q35" s="9">
        <v>6259598</v>
      </c>
      <c r="R35" s="9">
        <v>12004</v>
      </c>
    </row>
    <row r="36" spans="1:18" ht="15.6" x14ac:dyDescent="0.3">
      <c r="A36" s="1" t="s">
        <v>115</v>
      </c>
      <c r="B36" s="9">
        <v>10</v>
      </c>
      <c r="C36" s="9">
        <v>4</v>
      </c>
      <c r="D36" s="9">
        <v>16362354.257671792</v>
      </c>
      <c r="E36" s="9">
        <v>272448.64024888788</v>
      </c>
      <c r="F36" s="9">
        <v>6616011.3733273465</v>
      </c>
      <c r="G36" s="9">
        <v>20884.162780444058</v>
      </c>
      <c r="H36" s="9">
        <v>1834344.6288237558</v>
      </c>
      <c r="I36" s="9">
        <v>66297.93557048298</v>
      </c>
      <c r="J36" s="9">
        <v>3464393.1449941159</v>
      </c>
      <c r="K36" s="9">
        <v>946647.09061788174</v>
      </c>
      <c r="L36" s="9">
        <v>80330.272183130131</v>
      </c>
      <c r="M36" s="9">
        <v>588860.87195709592</v>
      </c>
      <c r="N36" s="9">
        <v>22500</v>
      </c>
      <c r="O36" s="9">
        <v>40.115904</v>
      </c>
      <c r="P36" s="9">
        <v>-87.842539000000002</v>
      </c>
      <c r="Q36" s="9">
        <v>140275</v>
      </c>
      <c r="R36" s="9">
        <v>22147</v>
      </c>
    </row>
    <row r="37" spans="1:18" ht="15.6" x14ac:dyDescent="0.3">
      <c r="A37" s="1" t="s">
        <v>120</v>
      </c>
      <c r="B37" s="9">
        <v>14</v>
      </c>
      <c r="C37" s="9">
        <v>4</v>
      </c>
      <c r="D37" s="9">
        <v>16360839.271450071</v>
      </c>
      <c r="E37" s="9">
        <v>270967.95280502317</v>
      </c>
      <c r="F37" s="9">
        <v>6614491.6334782727</v>
      </c>
      <c r="G37" s="9">
        <v>23315.092886317711</v>
      </c>
      <c r="H37" s="9">
        <v>1832848.0709989769</v>
      </c>
      <c r="I37" s="9">
        <v>64872.144544612405</v>
      </c>
      <c r="J37" s="9">
        <v>3462871.2539035054</v>
      </c>
      <c r="K37" s="9">
        <v>945109.18323967769</v>
      </c>
      <c r="L37" s="9">
        <v>81544.921347799653</v>
      </c>
      <c r="M37" s="9">
        <v>587341.87284487172</v>
      </c>
      <c r="N37" s="9">
        <v>23724</v>
      </c>
      <c r="O37" s="9">
        <v>41.374699999999997</v>
      </c>
      <c r="P37" s="9">
        <v>-83.651399999999995</v>
      </c>
      <c r="Q37" s="9">
        <v>141788</v>
      </c>
      <c r="R37" s="9">
        <v>17577</v>
      </c>
    </row>
    <row r="38" spans="1:18" ht="15.6" x14ac:dyDescent="0.3">
      <c r="A38" s="1" t="s">
        <v>124</v>
      </c>
      <c r="B38" s="9">
        <v>19</v>
      </c>
      <c r="C38" s="9">
        <v>4</v>
      </c>
      <c r="D38" s="9">
        <v>16361730.664822292</v>
      </c>
      <c r="E38" s="9">
        <v>272769.78235287755</v>
      </c>
      <c r="F38" s="9">
        <v>6615429.2374828635</v>
      </c>
      <c r="G38" s="9">
        <v>25798.648179819669</v>
      </c>
      <c r="H38" s="9">
        <v>1833875.0372899214</v>
      </c>
      <c r="I38" s="9">
        <v>67450.74805225672</v>
      </c>
      <c r="J38" s="9">
        <v>3463868.5260128565</v>
      </c>
      <c r="K38" s="9">
        <v>946335.77770294482</v>
      </c>
      <c r="L38" s="9">
        <v>82629.617892494265</v>
      </c>
      <c r="M38" s="9">
        <v>588715.10720717092</v>
      </c>
      <c r="N38" s="9">
        <v>15300</v>
      </c>
      <c r="O38" s="9">
        <v>35.19755</v>
      </c>
      <c r="P38" s="9">
        <v>-80.834513999999999</v>
      </c>
      <c r="Q38" s="9">
        <v>140913</v>
      </c>
      <c r="R38" s="9">
        <v>25277</v>
      </c>
    </row>
    <row r="39" spans="1:18" ht="15.6" x14ac:dyDescent="0.3">
      <c r="A39" s="1" t="s">
        <v>66</v>
      </c>
      <c r="B39" s="9">
        <v>26</v>
      </c>
      <c r="C39" s="9">
        <v>4</v>
      </c>
      <c r="D39" s="9">
        <v>16374056.690799488</v>
      </c>
      <c r="E39" s="9">
        <v>281875.72757536988</v>
      </c>
      <c r="F39" s="9">
        <v>6627598.0553317675</v>
      </c>
      <c r="G39" s="9">
        <v>13625.928199035776</v>
      </c>
      <c r="H39" s="9">
        <v>1845552.0996105189</v>
      </c>
      <c r="I39" s="9">
        <v>78160.661908103182</v>
      </c>
      <c r="J39" s="9">
        <v>3475807.9861941626</v>
      </c>
      <c r="K39" s="9">
        <v>957612.63494281319</v>
      </c>
      <c r="L39" s="9">
        <v>69599.536746572267</v>
      </c>
      <c r="M39" s="9">
        <v>599377.08115271979</v>
      </c>
      <c r="N39" s="9">
        <v>50000</v>
      </c>
      <c r="O39" s="9">
        <v>35.599826</v>
      </c>
      <c r="P39" s="9">
        <v>-77.374397999999999</v>
      </c>
      <c r="Q39" s="9">
        <v>128551</v>
      </c>
      <c r="R39" s="9">
        <v>27386</v>
      </c>
    </row>
    <row r="40" spans="1:18" ht="15.6" x14ac:dyDescent="0.3">
      <c r="A40" s="1" t="s">
        <v>128</v>
      </c>
      <c r="B40" s="9">
        <v>28</v>
      </c>
      <c r="C40" s="9">
        <v>4</v>
      </c>
      <c r="D40" s="9">
        <v>16366415.195855742</v>
      </c>
      <c r="E40" s="9">
        <v>277037.84256030613</v>
      </c>
      <c r="F40" s="9">
        <v>6620104.6357834637</v>
      </c>
      <c r="G40" s="9">
        <v>23264.32830971522</v>
      </c>
      <c r="H40" s="9">
        <v>1838385.1867930805</v>
      </c>
      <c r="I40" s="9">
        <v>73711.17197818977</v>
      </c>
      <c r="J40" s="9">
        <v>3468512.0705042235</v>
      </c>
      <c r="K40" s="9">
        <v>950990.71672576468</v>
      </c>
      <c r="L40" s="9">
        <v>81152.766621702889</v>
      </c>
      <c r="M40" s="9">
        <v>593231.26525953319</v>
      </c>
      <c r="N40" s="9">
        <v>20000</v>
      </c>
      <c r="O40" s="9">
        <v>25.775666999999999</v>
      </c>
      <c r="P40" s="9">
        <v>-80.210845000000006</v>
      </c>
      <c r="Q40" s="9">
        <v>136237</v>
      </c>
      <c r="R40" s="9">
        <v>44686</v>
      </c>
    </row>
    <row r="41" spans="1:18" ht="15.6" x14ac:dyDescent="0.3">
      <c r="A41" s="1" t="s">
        <v>73</v>
      </c>
      <c r="B41" s="9">
        <v>32</v>
      </c>
      <c r="C41" s="9">
        <v>4</v>
      </c>
      <c r="D41" s="9">
        <v>16375315.582798153</v>
      </c>
      <c r="E41" s="9">
        <v>283628.82726313785</v>
      </c>
      <c r="F41" s="9">
        <v>6628887.0133803869</v>
      </c>
      <c r="G41" s="9">
        <v>9929.9389292553333</v>
      </c>
      <c r="H41" s="9">
        <v>1846959.3711020094</v>
      </c>
      <c r="I41" s="9">
        <v>78201.594664609118</v>
      </c>
      <c r="J41" s="9">
        <v>3477144.735120764</v>
      </c>
      <c r="K41" s="9">
        <v>959028.71202649572</v>
      </c>
      <c r="L41" s="9">
        <v>66531.007690095648</v>
      </c>
      <c r="M41" s="9">
        <v>600907.56386070268</v>
      </c>
      <c r="N41" s="9">
        <v>41031</v>
      </c>
      <c r="O41" s="9">
        <v>36.7806</v>
      </c>
      <c r="P41" s="9">
        <v>-119.792874</v>
      </c>
      <c r="Q41" s="9">
        <v>127293</v>
      </c>
      <c r="R41" s="9">
        <v>21981</v>
      </c>
    </row>
    <row r="42" spans="1:18" ht="15.6" x14ac:dyDescent="0.3">
      <c r="A42" s="1" t="s">
        <v>44</v>
      </c>
      <c r="B42" s="9">
        <v>34</v>
      </c>
      <c r="C42" s="9">
        <v>4</v>
      </c>
      <c r="D42" s="9">
        <v>16389425.095079353</v>
      </c>
      <c r="E42" s="9">
        <v>297409.25479296426</v>
      </c>
      <c r="F42" s="9">
        <v>6642925.9415487936</v>
      </c>
      <c r="G42" s="9">
        <v>37335.943229240504</v>
      </c>
      <c r="H42" s="9">
        <v>1860796.5076847128</v>
      </c>
      <c r="I42" s="9">
        <v>99076.391327205274</v>
      </c>
      <c r="J42" s="9">
        <v>3491077.4514046954</v>
      </c>
      <c r="K42" s="9">
        <v>972948.97339154396</v>
      </c>
      <c r="L42" s="9">
        <v>64622.680339367653</v>
      </c>
      <c r="M42" s="9">
        <v>614709.15150788194</v>
      </c>
      <c r="N42" s="9">
        <v>71149</v>
      </c>
      <c r="O42" s="9">
        <v>33.762900000000002</v>
      </c>
      <c r="P42" s="9">
        <v>-84.422591999999995</v>
      </c>
      <c r="Q42" s="9">
        <v>113199</v>
      </c>
      <c r="R42" s="9">
        <v>32022</v>
      </c>
    </row>
    <row r="43" spans="1:18" ht="15.6" x14ac:dyDescent="0.3">
      <c r="A43" s="1" t="s">
        <v>92</v>
      </c>
      <c r="B43" s="9">
        <v>71</v>
      </c>
      <c r="C43" s="9">
        <v>4</v>
      </c>
      <c r="D43" s="9">
        <v>16391889.636934064</v>
      </c>
      <c r="E43" s="9">
        <v>300826.17459501553</v>
      </c>
      <c r="F43" s="9">
        <v>6645509.3589776102</v>
      </c>
      <c r="G43" s="9">
        <v>18811.11174333077</v>
      </c>
      <c r="H43" s="9">
        <v>1863621.1489578863</v>
      </c>
      <c r="I43" s="9">
        <v>95355.179506173983</v>
      </c>
      <c r="J43" s="9">
        <v>3493822.66640794</v>
      </c>
      <c r="K43" s="9">
        <v>975911.18200604862</v>
      </c>
      <c r="L43" s="9">
        <v>52784.25644639333</v>
      </c>
      <c r="M43" s="9">
        <v>617870.59640206152</v>
      </c>
      <c r="N43" s="9">
        <v>30850</v>
      </c>
      <c r="O43" s="9">
        <v>33.214204000000002</v>
      </c>
      <c r="P43" s="9">
        <v>-97.130942000000005</v>
      </c>
      <c r="Q43" s="9">
        <v>110735</v>
      </c>
      <c r="R43" s="9">
        <v>35574</v>
      </c>
    </row>
    <row r="44" spans="1:18" ht="15.6" x14ac:dyDescent="0.3">
      <c r="A44" s="1" t="s">
        <v>45</v>
      </c>
      <c r="B44" s="9">
        <v>88</v>
      </c>
      <c r="C44" s="9">
        <v>4</v>
      </c>
      <c r="D44" s="9">
        <v>16367431.855399812</v>
      </c>
      <c r="E44" s="9">
        <v>275410.0806726442</v>
      </c>
      <c r="F44" s="9">
        <v>6620932.8701462438</v>
      </c>
      <c r="G44" s="9">
        <v>34463.255482614761</v>
      </c>
      <c r="H44" s="9">
        <v>1838806.3649735667</v>
      </c>
      <c r="I44" s="9">
        <v>78723.832109668641</v>
      </c>
      <c r="J44" s="9">
        <v>3469085.1484626969</v>
      </c>
      <c r="K44" s="9">
        <v>950948.11173195508</v>
      </c>
      <c r="L44" s="9">
        <v>83008.336776892407</v>
      </c>
      <c r="M44" s="9">
        <v>592707.49882883159</v>
      </c>
      <c r="N44" s="9">
        <v>70561</v>
      </c>
      <c r="O44" s="9">
        <v>32.814950000000003</v>
      </c>
      <c r="P44" s="9">
        <v>-117.13576999999999</v>
      </c>
      <c r="Q44" s="9">
        <v>135191</v>
      </c>
      <c r="R44" s="9">
        <v>31303</v>
      </c>
    </row>
    <row r="45" spans="1:18" ht="15.6" x14ac:dyDescent="0.3">
      <c r="A45" s="1" t="s">
        <v>102</v>
      </c>
      <c r="B45" s="9">
        <v>102</v>
      </c>
      <c r="C45" s="9">
        <v>4</v>
      </c>
      <c r="D45" s="9">
        <v>16382913.311674247</v>
      </c>
      <c r="E45" s="9">
        <v>291945.34909387602</v>
      </c>
      <c r="F45" s="9">
        <v>6636535.8036927311</v>
      </c>
      <c r="G45" s="9">
        <v>11171.623417802795</v>
      </c>
      <c r="H45" s="9">
        <v>1854666.9830951293</v>
      </c>
      <c r="I45" s="9">
        <v>86326.954542710169</v>
      </c>
      <c r="J45" s="9">
        <v>3484854.8058287664</v>
      </c>
      <c r="K45" s="9">
        <v>966953.19299067475</v>
      </c>
      <c r="L45" s="9">
        <v>60967.536296395258</v>
      </c>
      <c r="M45" s="9">
        <v>608934.65985031496</v>
      </c>
      <c r="N45" s="9">
        <v>30000</v>
      </c>
      <c r="O45" s="9">
        <v>29.880178000000001</v>
      </c>
      <c r="P45" s="9">
        <v>-97.929042999999993</v>
      </c>
      <c r="Q45" s="9">
        <v>119711</v>
      </c>
      <c r="R45" s="9">
        <v>34087</v>
      </c>
    </row>
    <row r="46" spans="1:18" ht="15.6" x14ac:dyDescent="0.3">
      <c r="A46" s="1" t="s">
        <v>71</v>
      </c>
      <c r="B46" s="9">
        <v>109</v>
      </c>
      <c r="C46" s="9">
        <v>4</v>
      </c>
      <c r="D46" s="9">
        <v>16375523.266877227</v>
      </c>
      <c r="E46" s="9">
        <v>284861.8558606772</v>
      </c>
      <c r="F46" s="9">
        <v>6629131.9659567429</v>
      </c>
      <c r="G46" s="9">
        <v>28885.767395388819</v>
      </c>
      <c r="H46" s="9">
        <v>1847105.3440708639</v>
      </c>
      <c r="I46" s="9">
        <v>86029.963605061406</v>
      </c>
      <c r="J46" s="9">
        <v>3477411.5789836678</v>
      </c>
      <c r="K46" s="9">
        <v>959693.62263391586</v>
      </c>
      <c r="L46" s="9">
        <v>78006.930422120611</v>
      </c>
      <c r="M46" s="9">
        <v>601637.65581790882</v>
      </c>
      <c r="N46" s="9">
        <v>45301</v>
      </c>
      <c r="O46" s="9">
        <v>28.504747999999999</v>
      </c>
      <c r="P46" s="9">
        <v>-81.374247999999994</v>
      </c>
      <c r="Q46" s="9">
        <v>127129</v>
      </c>
      <c r="R46" s="9">
        <v>58587</v>
      </c>
    </row>
    <row r="47" spans="1:18" ht="15.6" x14ac:dyDescent="0.3">
      <c r="A47" s="1" t="s">
        <v>116</v>
      </c>
      <c r="B47" s="9">
        <v>124</v>
      </c>
      <c r="C47" s="9">
        <v>4</v>
      </c>
      <c r="D47" s="9">
        <v>16388214.955999276</v>
      </c>
      <c r="E47" s="9">
        <v>298190.76376815501</v>
      </c>
      <c r="F47" s="9">
        <v>6641874.4465045547</v>
      </c>
      <c r="G47" s="9">
        <v>22428.990050142678</v>
      </c>
      <c r="H47" s="9">
        <v>1860218.0583025394</v>
      </c>
      <c r="I47" s="9">
        <v>91892.241239288443</v>
      </c>
      <c r="J47" s="9">
        <v>3490259.3902248442</v>
      </c>
      <c r="K47" s="9">
        <v>972509.13307665614</v>
      </c>
      <c r="L47" s="9">
        <v>55068.07094010742</v>
      </c>
      <c r="M47" s="9">
        <v>614710.42391356931</v>
      </c>
      <c r="N47" s="9">
        <v>22000</v>
      </c>
      <c r="O47" s="9">
        <v>36.973703</v>
      </c>
      <c r="P47" s="9">
        <v>-86.441242000000003</v>
      </c>
      <c r="Q47" s="9">
        <v>114415</v>
      </c>
      <c r="R47" s="9">
        <v>21036</v>
      </c>
    </row>
    <row r="48" spans="1:18" ht="15.6" x14ac:dyDescent="0.3">
      <c r="A48" s="1" t="s">
        <v>72</v>
      </c>
      <c r="B48" s="9">
        <v>13</v>
      </c>
      <c r="C48" s="9">
        <v>5</v>
      </c>
      <c r="D48" s="9">
        <v>14776508.257710855</v>
      </c>
      <c r="E48" s="9">
        <v>1315965.280891927</v>
      </c>
      <c r="F48" s="9">
        <v>5030088.5103463568</v>
      </c>
      <c r="G48" s="9">
        <v>1598256.2562555599</v>
      </c>
      <c r="H48" s="9">
        <v>250191.48880857238</v>
      </c>
      <c r="I48" s="9">
        <v>1520890.3499725917</v>
      </c>
      <c r="J48" s="9">
        <v>1878458.9914682913</v>
      </c>
      <c r="K48" s="9">
        <v>640360.12109450833</v>
      </c>
      <c r="L48" s="9">
        <v>1665030.6390987015</v>
      </c>
      <c r="M48" s="9">
        <v>998532.31324962608</v>
      </c>
      <c r="N48" s="9">
        <v>44500</v>
      </c>
      <c r="O48" s="9">
        <v>42.336029000000003</v>
      </c>
      <c r="P48" s="9">
        <v>-71.017892000000003</v>
      </c>
      <c r="Q48" s="9">
        <v>1726100</v>
      </c>
      <c r="R48" s="9">
        <v>13906</v>
      </c>
    </row>
    <row r="49" spans="1:18" ht="15.6" x14ac:dyDescent="0.3">
      <c r="A49" s="1" t="s">
        <v>57</v>
      </c>
      <c r="B49" s="9">
        <v>35</v>
      </c>
      <c r="C49" s="9">
        <v>5</v>
      </c>
      <c r="D49" s="9">
        <v>14882888.873266434</v>
      </c>
      <c r="E49" s="9">
        <v>1209453.4676337212</v>
      </c>
      <c r="F49" s="9">
        <v>5136421.2776598092</v>
      </c>
      <c r="G49" s="9">
        <v>1491908.8294384759</v>
      </c>
      <c r="H49" s="9">
        <v>354929.63810985273</v>
      </c>
      <c r="I49" s="9">
        <v>1414586.4422002337</v>
      </c>
      <c r="J49" s="9">
        <v>1984659.867680934</v>
      </c>
      <c r="K49" s="9">
        <v>533700.87642918876</v>
      </c>
      <c r="L49" s="9">
        <v>1558743.1054655754</v>
      </c>
      <c r="M49" s="9">
        <v>891954.7176239671</v>
      </c>
      <c r="N49" s="9">
        <v>55000</v>
      </c>
      <c r="O49" s="9">
        <v>33.762900000000002</v>
      </c>
      <c r="P49" s="9">
        <v>-84.422591999999995</v>
      </c>
      <c r="Q49" s="9">
        <v>1619718</v>
      </c>
      <c r="R49" s="9">
        <v>20941</v>
      </c>
    </row>
    <row r="50" spans="1:18" ht="15.6" x14ac:dyDescent="0.3">
      <c r="A50" s="1" t="s">
        <v>29</v>
      </c>
      <c r="B50" s="9">
        <v>39</v>
      </c>
      <c r="C50" s="9">
        <v>5</v>
      </c>
      <c r="D50" s="9">
        <v>14902026.897422692</v>
      </c>
      <c r="E50" s="9">
        <v>1190386.6164893156</v>
      </c>
      <c r="F50" s="9">
        <v>5155569.3280088976</v>
      </c>
      <c r="G50" s="9">
        <v>1472903.5317258106</v>
      </c>
      <c r="H50" s="9">
        <v>373502.92264496809</v>
      </c>
      <c r="I50" s="9">
        <v>1395710.5821334904</v>
      </c>
      <c r="J50" s="9">
        <v>2003794.4040857605</v>
      </c>
      <c r="K50" s="9">
        <v>514892.57973945735</v>
      </c>
      <c r="L50" s="9">
        <v>1539932.0982226934</v>
      </c>
      <c r="M50" s="9">
        <v>872920.93895645277</v>
      </c>
      <c r="N50" s="9">
        <v>60670</v>
      </c>
      <c r="O50" s="9">
        <v>40.113</v>
      </c>
      <c r="P50" s="9">
        <v>-88.264949000000001</v>
      </c>
      <c r="Q50" s="9">
        <v>1600603</v>
      </c>
      <c r="R50" s="9">
        <v>44407</v>
      </c>
    </row>
    <row r="51" spans="1:18" ht="15.6" x14ac:dyDescent="0.3">
      <c r="A51" s="1" t="s">
        <v>60</v>
      </c>
      <c r="B51" s="9">
        <v>40</v>
      </c>
      <c r="C51" s="9">
        <v>5</v>
      </c>
      <c r="D51" s="9">
        <v>14927808.677826466</v>
      </c>
      <c r="E51" s="9">
        <v>1164588.1241309536</v>
      </c>
      <c r="F51" s="9">
        <v>5181369.5237476975</v>
      </c>
      <c r="G51" s="9">
        <v>1446998.8381850247</v>
      </c>
      <c r="H51" s="9">
        <v>399479.2731570219</v>
      </c>
      <c r="I51" s="9">
        <v>1369785.076851072</v>
      </c>
      <c r="J51" s="9">
        <v>2029635.4914508408</v>
      </c>
      <c r="K51" s="9">
        <v>489147.05453826953</v>
      </c>
      <c r="L51" s="9">
        <v>1514014.4056075783</v>
      </c>
      <c r="M51" s="9">
        <v>847148.81779065216</v>
      </c>
      <c r="N51" s="9">
        <v>52929</v>
      </c>
      <c r="O51" s="9">
        <v>39.165300000000002</v>
      </c>
      <c r="P51" s="9">
        <v>-86.526399999999995</v>
      </c>
      <c r="Q51" s="9">
        <v>1574815</v>
      </c>
      <c r="R51" s="9">
        <v>42731</v>
      </c>
    </row>
    <row r="52" spans="1:18" ht="15.6" x14ac:dyDescent="0.3">
      <c r="A52" s="1" t="s">
        <v>35</v>
      </c>
      <c r="B52" s="9">
        <v>61</v>
      </c>
      <c r="C52" s="9">
        <v>5</v>
      </c>
      <c r="D52" s="9">
        <v>13999339.008684013</v>
      </c>
      <c r="E52" s="9">
        <v>2093131.6059424363</v>
      </c>
      <c r="F52" s="9">
        <v>4252960.97937732</v>
      </c>
      <c r="G52" s="9">
        <v>2375490.8722039792</v>
      </c>
      <c r="H52" s="9">
        <v>529796.35755214794</v>
      </c>
      <c r="I52" s="9">
        <v>2298264.1679612841</v>
      </c>
      <c r="J52" s="9">
        <v>1101526.9351313722</v>
      </c>
      <c r="K52" s="9">
        <v>1417539.1523563243</v>
      </c>
      <c r="L52" s="9">
        <v>2442494.9472826137</v>
      </c>
      <c r="M52" s="9">
        <v>1775673.2360134742</v>
      </c>
      <c r="N52" s="9">
        <v>50805</v>
      </c>
      <c r="O52" s="9">
        <v>44.961849999999998</v>
      </c>
      <c r="P52" s="9">
        <v>-93.266848999999993</v>
      </c>
      <c r="Q52" s="9">
        <v>2503305</v>
      </c>
      <c r="R52" s="9">
        <v>52557</v>
      </c>
    </row>
    <row r="53" spans="1:18" ht="15.6" x14ac:dyDescent="0.3">
      <c r="A53" s="1" t="s">
        <v>52</v>
      </c>
      <c r="B53" s="9">
        <v>70</v>
      </c>
      <c r="C53" s="9">
        <v>5</v>
      </c>
      <c r="D53" s="9">
        <v>14241644.88153043</v>
      </c>
      <c r="E53" s="9">
        <v>1850673.7974164961</v>
      </c>
      <c r="F53" s="9">
        <v>4495157.8788603209</v>
      </c>
      <c r="G53" s="9">
        <v>2133177.5290396661</v>
      </c>
      <c r="H53" s="9">
        <v>287178.56601935258</v>
      </c>
      <c r="I53" s="9">
        <v>2055890.9133834525</v>
      </c>
      <c r="J53" s="9">
        <v>1343354.3955137939</v>
      </c>
      <c r="K53" s="9">
        <v>1174896.07251724</v>
      </c>
      <c r="L53" s="9">
        <v>2200069.4448808557</v>
      </c>
      <c r="M53" s="9">
        <v>1533150.4899595755</v>
      </c>
      <c r="N53" s="9">
        <v>62980</v>
      </c>
      <c r="O53" s="9">
        <v>35.927613000000001</v>
      </c>
      <c r="P53" s="9">
        <v>-79.040627000000001</v>
      </c>
      <c r="Q53" s="9">
        <v>2260970</v>
      </c>
      <c r="R53" s="9">
        <v>29137</v>
      </c>
    </row>
    <row r="54" spans="1:18" ht="15.6" x14ac:dyDescent="0.3">
      <c r="A54" s="1" t="s">
        <v>3</v>
      </c>
      <c r="B54" s="9">
        <v>76</v>
      </c>
      <c r="C54" s="9">
        <v>5</v>
      </c>
      <c r="D54" s="9">
        <v>14382034.593878936</v>
      </c>
      <c r="E54" s="9">
        <v>1711196.2385112443</v>
      </c>
      <c r="F54" s="9">
        <v>4635646.0256937919</v>
      </c>
      <c r="G54" s="9">
        <v>1994003.9540976365</v>
      </c>
      <c r="H54" s="9">
        <v>151818.63653347309</v>
      </c>
      <c r="I54" s="9">
        <v>1916893.5200619854</v>
      </c>
      <c r="J54" s="9">
        <v>1484116.7911663319</v>
      </c>
      <c r="K54" s="9">
        <v>1035899.6237547103</v>
      </c>
      <c r="L54" s="9">
        <v>2061061.0862260424</v>
      </c>
      <c r="M54" s="9">
        <v>1393780.0522100574</v>
      </c>
      <c r="N54" s="9">
        <v>102329</v>
      </c>
      <c r="O54" s="9">
        <v>39.988933000000003</v>
      </c>
      <c r="P54" s="9">
        <v>-82.987380999999999</v>
      </c>
      <c r="Q54" s="9">
        <v>2120714</v>
      </c>
      <c r="R54" s="9">
        <v>56867</v>
      </c>
    </row>
    <row r="55" spans="1:18" ht="15.6" x14ac:dyDescent="0.3">
      <c r="A55" s="1" t="s">
        <v>1</v>
      </c>
      <c r="B55" s="9">
        <v>83</v>
      </c>
      <c r="C55" s="9">
        <v>5</v>
      </c>
      <c r="D55" s="9">
        <v>14777601.339090705</v>
      </c>
      <c r="E55" s="9">
        <v>1315854.2748922759</v>
      </c>
      <c r="F55" s="9">
        <v>5031173.4036596678</v>
      </c>
      <c r="G55" s="9">
        <v>1598803.4871252393</v>
      </c>
      <c r="H55" s="9">
        <v>252021.51231150937</v>
      </c>
      <c r="I55" s="9">
        <v>1521718.6434985281</v>
      </c>
      <c r="J55" s="9">
        <v>1879508.0620555421</v>
      </c>
      <c r="K55" s="9">
        <v>640973.0927852788</v>
      </c>
      <c r="L55" s="9">
        <v>1665811.9001240397</v>
      </c>
      <c r="M55" s="9">
        <v>998519.483452291</v>
      </c>
      <c r="N55" s="9">
        <v>107282</v>
      </c>
      <c r="O55" s="9">
        <v>40.276049999999998</v>
      </c>
      <c r="P55" s="9">
        <v>-76.884502999999995</v>
      </c>
      <c r="Q55" s="9">
        <v>1725138</v>
      </c>
      <c r="R55" s="9">
        <v>45628</v>
      </c>
    </row>
    <row r="56" spans="1:18" ht="15.6" x14ac:dyDescent="0.3">
      <c r="A56" s="1" t="s">
        <v>49</v>
      </c>
      <c r="B56" s="9">
        <v>84</v>
      </c>
      <c r="C56" s="9">
        <v>5</v>
      </c>
      <c r="D56" s="9">
        <v>13975218.887645155</v>
      </c>
      <c r="E56" s="9">
        <v>2117107.1434038589</v>
      </c>
      <c r="F56" s="9">
        <v>4228727.155410476</v>
      </c>
      <c r="G56" s="9">
        <v>2399611.4267678163</v>
      </c>
      <c r="H56" s="9">
        <v>553505.73079978768</v>
      </c>
      <c r="I56" s="9">
        <v>2322321.6888089585</v>
      </c>
      <c r="J56" s="9">
        <v>1076918.2811476514</v>
      </c>
      <c r="K56" s="9">
        <v>1441324.0884226675</v>
      </c>
      <c r="L56" s="9">
        <v>2466498.2975755036</v>
      </c>
      <c r="M56" s="9">
        <v>1799581.4983520897</v>
      </c>
      <c r="N56" s="9">
        <v>65050</v>
      </c>
      <c r="O56" s="9">
        <v>40.439207000000003</v>
      </c>
      <c r="P56" s="9">
        <v>-79.976702000000003</v>
      </c>
      <c r="Q56" s="9">
        <v>2527398</v>
      </c>
      <c r="R56" s="9">
        <v>28766</v>
      </c>
    </row>
    <row r="57" spans="1:18" ht="15.6" x14ac:dyDescent="0.3">
      <c r="A57" s="1" t="s">
        <v>28</v>
      </c>
      <c r="B57" s="9">
        <v>85</v>
      </c>
      <c r="C57" s="9">
        <v>5</v>
      </c>
      <c r="D57" s="9">
        <v>14501023.758208966</v>
      </c>
      <c r="E57" s="9">
        <v>1591331.7109555143</v>
      </c>
      <c r="F57" s="9">
        <v>4754553.2304429682</v>
      </c>
      <c r="G57" s="9">
        <v>1873843.2695346044</v>
      </c>
      <c r="H57" s="9">
        <v>28207.396845678089</v>
      </c>
      <c r="I57" s="9">
        <v>1796603.0339254497</v>
      </c>
      <c r="J57" s="9">
        <v>1602767.8325006568</v>
      </c>
      <c r="K57" s="9">
        <v>915637.55333631975</v>
      </c>
      <c r="L57" s="9">
        <v>1940807.7025870378</v>
      </c>
      <c r="M57" s="9">
        <v>1273826.5910340275</v>
      </c>
      <c r="N57" s="9">
        <v>62500</v>
      </c>
      <c r="O57" s="9">
        <v>40.444667000000003</v>
      </c>
      <c r="P57" s="9">
        <v>-86.911929000000001</v>
      </c>
      <c r="Q57" s="9">
        <v>2001601</v>
      </c>
      <c r="R57" s="9">
        <v>39637</v>
      </c>
    </row>
    <row r="58" spans="1:18" ht="15.6" x14ac:dyDescent="0.3">
      <c r="A58" s="1" t="s">
        <v>21</v>
      </c>
      <c r="B58" s="9">
        <v>121</v>
      </c>
      <c r="C58" s="9">
        <v>5</v>
      </c>
      <c r="D58" s="9">
        <v>14348147.256699625</v>
      </c>
      <c r="E58" s="9">
        <v>1744294.4679670907</v>
      </c>
      <c r="F58" s="9">
        <v>4601667.8785672365</v>
      </c>
      <c r="G58" s="9">
        <v>2026886.5210825831</v>
      </c>
      <c r="H58" s="9">
        <v>180613.35842519221</v>
      </c>
      <c r="I58" s="9">
        <v>1949663.5174151324</v>
      </c>
      <c r="J58" s="9">
        <v>1449862.4147283472</v>
      </c>
      <c r="K58" s="9">
        <v>1068604.5288695514</v>
      </c>
      <c r="L58" s="9">
        <v>2093861.6260325017</v>
      </c>
      <c r="M58" s="9">
        <v>1426782.1897056941</v>
      </c>
      <c r="N58" s="9">
        <v>72500</v>
      </c>
      <c r="O58" s="9">
        <v>47.6218</v>
      </c>
      <c r="P58" s="9">
        <v>-122.350326</v>
      </c>
      <c r="Q58" s="9">
        <v>2154494</v>
      </c>
      <c r="R58" s="9">
        <v>42428</v>
      </c>
    </row>
    <row r="59" spans="1:18" ht="15.6" x14ac:dyDescent="0.3">
      <c r="A59" s="1" t="s">
        <v>17</v>
      </c>
      <c r="B59" s="9">
        <v>126</v>
      </c>
      <c r="C59" s="9">
        <v>5</v>
      </c>
      <c r="D59" s="9">
        <v>14629721.717144599</v>
      </c>
      <c r="E59" s="9">
        <v>1462853.0938776685</v>
      </c>
      <c r="F59" s="9">
        <v>4883237.1505839387</v>
      </c>
      <c r="G59" s="9">
        <v>1745558.5389021395</v>
      </c>
      <c r="H59" s="9">
        <v>101873.80856127494</v>
      </c>
      <c r="I59" s="9">
        <v>1668368.8441831181</v>
      </c>
      <c r="J59" s="9">
        <v>1731417.0275805607</v>
      </c>
      <c r="K59" s="9">
        <v>787252.93857884232</v>
      </c>
      <c r="L59" s="9">
        <v>1812549.9127670394</v>
      </c>
      <c r="M59" s="9">
        <v>1145351.5381303551</v>
      </c>
      <c r="N59" s="9">
        <v>80321</v>
      </c>
      <c r="O59" s="9">
        <v>43.079799999999999</v>
      </c>
      <c r="P59" s="9">
        <v>-89.387518999999998</v>
      </c>
      <c r="Q59" s="9">
        <v>1872933</v>
      </c>
      <c r="R59" s="9">
        <v>42441</v>
      </c>
    </row>
    <row r="60" spans="1:18" ht="15.6" x14ac:dyDescent="0.3">
      <c r="A60" s="1" t="s">
        <v>104</v>
      </c>
      <c r="B60" s="9">
        <v>2</v>
      </c>
      <c r="C60" s="9">
        <v>6</v>
      </c>
      <c r="D60" s="9">
        <v>16331106.980298035</v>
      </c>
      <c r="E60" s="9">
        <v>240420.93794766424</v>
      </c>
      <c r="F60" s="9">
        <v>6584726.5267879423</v>
      </c>
      <c r="G60" s="9">
        <v>44236.854831778757</v>
      </c>
      <c r="H60" s="9">
        <v>1802903.9073160819</v>
      </c>
      <c r="I60" s="9">
        <v>34372.666560489924</v>
      </c>
      <c r="J60" s="9">
        <v>3433049.6436870443</v>
      </c>
      <c r="K60" s="9">
        <v>915141.83509301918</v>
      </c>
      <c r="L60" s="9">
        <v>110935.93009500091</v>
      </c>
      <c r="M60" s="9">
        <v>557186.74035027402</v>
      </c>
      <c r="N60" s="9">
        <v>30000</v>
      </c>
      <c r="O60" s="9">
        <v>41.080399999999997</v>
      </c>
      <c r="P60" s="9">
        <v>-81.521499000000006</v>
      </c>
      <c r="Q60" s="9">
        <v>171513</v>
      </c>
      <c r="R60" s="9">
        <v>27470</v>
      </c>
    </row>
    <row r="61" spans="1:18" ht="15.6" x14ac:dyDescent="0.3">
      <c r="A61" s="1" t="s">
        <v>81</v>
      </c>
      <c r="B61" s="9">
        <v>23</v>
      </c>
      <c r="C61" s="9">
        <v>6</v>
      </c>
      <c r="D61" s="9">
        <v>16281385.862571774</v>
      </c>
      <c r="E61" s="9">
        <v>190516.50874567838</v>
      </c>
      <c r="F61" s="9">
        <v>6534987.1360859675</v>
      </c>
      <c r="G61" s="9">
        <v>93312.021693022252</v>
      </c>
      <c r="H61" s="9">
        <v>1753092.3435323825</v>
      </c>
      <c r="I61" s="9">
        <v>17257.429901173429</v>
      </c>
      <c r="J61" s="9">
        <v>3383282.4555734708</v>
      </c>
      <c r="K61" s="9">
        <v>865317.70291387499</v>
      </c>
      <c r="L61" s="9">
        <v>160601.22148525066</v>
      </c>
      <c r="M61" s="9">
        <v>507303.42309943913</v>
      </c>
      <c r="N61" s="9">
        <v>34400</v>
      </c>
      <c r="O61" s="9">
        <v>40.555549999999997</v>
      </c>
      <c r="P61" s="9">
        <v>-105.06848100000001</v>
      </c>
      <c r="Q61" s="9">
        <v>221231</v>
      </c>
      <c r="R61" s="9">
        <v>30450</v>
      </c>
    </row>
    <row r="62" spans="1:18" ht="15.6" x14ac:dyDescent="0.3">
      <c r="A62" s="1" t="s">
        <v>101</v>
      </c>
      <c r="B62" s="9">
        <v>29</v>
      </c>
      <c r="C62" s="9">
        <v>6</v>
      </c>
      <c r="D62" s="9">
        <v>16322881.927852232</v>
      </c>
      <c r="E62" s="9">
        <v>232237.8741755815</v>
      </c>
      <c r="F62" s="9">
        <v>6576502.2981034024</v>
      </c>
      <c r="G62" s="9">
        <v>52266.429149152442</v>
      </c>
      <c r="H62" s="9">
        <v>1794669.8519179421</v>
      </c>
      <c r="I62" s="9">
        <v>26642.480038127094</v>
      </c>
      <c r="J62" s="9">
        <v>3424825.1697830814</v>
      </c>
      <c r="K62" s="9">
        <v>906927.96907352295</v>
      </c>
      <c r="L62" s="9">
        <v>119280.89270474734</v>
      </c>
      <c r="M62" s="9">
        <v>548972.28338310856</v>
      </c>
      <c r="N62" s="9">
        <v>30000</v>
      </c>
      <c r="O62" s="9">
        <v>26.372699999999998</v>
      </c>
      <c r="P62" s="9">
        <v>-80.106623999999996</v>
      </c>
      <c r="Q62" s="9">
        <v>179739</v>
      </c>
      <c r="R62" s="9">
        <v>29290</v>
      </c>
    </row>
    <row r="63" spans="1:18" ht="15.6" x14ac:dyDescent="0.3">
      <c r="A63" s="1" t="s">
        <v>106</v>
      </c>
      <c r="B63" s="9">
        <v>36</v>
      </c>
      <c r="C63" s="9">
        <v>6</v>
      </c>
      <c r="D63" s="9">
        <v>16287487.007234208</v>
      </c>
      <c r="E63" s="9">
        <v>195588.66110732051</v>
      </c>
      <c r="F63" s="9">
        <v>6541029.0003191791</v>
      </c>
      <c r="G63" s="9">
        <v>88777.834158879676</v>
      </c>
      <c r="H63" s="9">
        <v>1759046.9126554923</v>
      </c>
      <c r="I63" s="9">
        <v>17922.545886635726</v>
      </c>
      <c r="J63" s="9">
        <v>3389248.2354160035</v>
      </c>
      <c r="K63" s="9">
        <v>871060.90069133602</v>
      </c>
      <c r="L63" s="9">
        <v>154717.12169018624</v>
      </c>
      <c r="M63" s="9">
        <v>512894.59340781276</v>
      </c>
      <c r="N63" s="9">
        <v>50000</v>
      </c>
      <c r="O63" s="9">
        <v>19.696151</v>
      </c>
      <c r="P63" s="9">
        <v>-155.087501</v>
      </c>
      <c r="Q63" s="9">
        <v>215119</v>
      </c>
      <c r="R63" s="9">
        <v>20429</v>
      </c>
    </row>
    <row r="64" spans="1:18" ht="15.6" x14ac:dyDescent="0.3">
      <c r="A64" s="1" t="s">
        <v>114</v>
      </c>
      <c r="B64" s="9">
        <v>38</v>
      </c>
      <c r="C64" s="9">
        <v>6</v>
      </c>
      <c r="D64" s="9">
        <v>16310640.223069457</v>
      </c>
      <c r="E64" s="9">
        <v>222992.65306959883</v>
      </c>
      <c r="F64" s="9">
        <v>6564342.594572912</v>
      </c>
      <c r="G64" s="9">
        <v>69900.347377174956</v>
      </c>
      <c r="H64" s="9">
        <v>1782929.2925407109</v>
      </c>
      <c r="I64" s="9">
        <v>26274.585315890105</v>
      </c>
      <c r="J64" s="9">
        <v>3412804.5654998268</v>
      </c>
      <c r="K64" s="9">
        <v>895364.67952619994</v>
      </c>
      <c r="L64" s="9">
        <v>132479.06012301255</v>
      </c>
      <c r="M64" s="9">
        <v>537980.41176016186</v>
      </c>
      <c r="N64" s="9">
        <v>16000</v>
      </c>
      <c r="O64" s="9">
        <v>46.729767000000002</v>
      </c>
      <c r="P64" s="9">
        <v>-116.996844</v>
      </c>
      <c r="Q64" s="9">
        <v>192003</v>
      </c>
      <c r="R64" s="9">
        <v>12312</v>
      </c>
    </row>
    <row r="65" spans="1:18" ht="15.6" x14ac:dyDescent="0.3">
      <c r="A65" s="1" t="s">
        <v>125</v>
      </c>
      <c r="B65" s="9">
        <v>54</v>
      </c>
      <c r="C65" s="9">
        <v>6</v>
      </c>
      <c r="D65" s="9">
        <v>16292540.453255286</v>
      </c>
      <c r="E65" s="9">
        <v>204331.40932347413</v>
      </c>
      <c r="F65" s="9">
        <v>6546231.4815366482</v>
      </c>
      <c r="G65" s="9">
        <v>84565.703207300015</v>
      </c>
      <c r="H65" s="9">
        <v>1764650.1418474962</v>
      </c>
      <c r="I65" s="9">
        <v>19511.81207667206</v>
      </c>
      <c r="J65" s="9">
        <v>3394661.4618241484</v>
      </c>
      <c r="K65" s="9">
        <v>877156.04592603457</v>
      </c>
      <c r="L65" s="9">
        <v>150468.02085915813</v>
      </c>
      <c r="M65" s="9">
        <v>519608.38432658406</v>
      </c>
      <c r="N65" s="9">
        <v>17000</v>
      </c>
      <c r="O65" s="9">
        <v>42.065150000000003</v>
      </c>
      <c r="P65" s="9">
        <v>-71.248358999999994</v>
      </c>
      <c r="Q65" s="9">
        <v>210101</v>
      </c>
      <c r="R65" s="9">
        <v>28084</v>
      </c>
    </row>
    <row r="66" spans="1:18" ht="15.6" x14ac:dyDescent="0.3">
      <c r="A66" s="1" t="s">
        <v>53</v>
      </c>
      <c r="B66" s="9">
        <v>55</v>
      </c>
      <c r="C66" s="9">
        <v>6</v>
      </c>
      <c r="D66" s="9">
        <v>16307550.93617541</v>
      </c>
      <c r="E66" s="9">
        <v>215424.45581851187</v>
      </c>
      <c r="F66" s="9">
        <v>6561062.0851888275</v>
      </c>
      <c r="G66" s="9">
        <v>72264.874214713651</v>
      </c>
      <c r="H66" s="9">
        <v>1778999.5914427629</v>
      </c>
      <c r="I66" s="9">
        <v>28825.828572980408</v>
      </c>
      <c r="J66" s="9">
        <v>3409235.6795307314</v>
      </c>
      <c r="K66" s="9">
        <v>891024.40641273675</v>
      </c>
      <c r="L66" s="9">
        <v>136706.42748543445</v>
      </c>
      <c r="M66" s="9">
        <v>532797.14551744133</v>
      </c>
      <c r="N66" s="9">
        <v>62380</v>
      </c>
      <c r="O66" s="9">
        <v>35.105600000000003</v>
      </c>
      <c r="P66" s="9">
        <v>-90.006990999999999</v>
      </c>
      <c r="Q66" s="9">
        <v>195060</v>
      </c>
      <c r="R66" s="9">
        <v>22725</v>
      </c>
    </row>
    <row r="67" spans="1:18" ht="15.6" x14ac:dyDescent="0.3">
      <c r="A67" s="1" t="s">
        <v>118</v>
      </c>
      <c r="B67" s="9">
        <v>67</v>
      </c>
      <c r="C67" s="9">
        <v>6</v>
      </c>
      <c r="D67" s="9">
        <v>16267210.585601173</v>
      </c>
      <c r="E67" s="9">
        <v>177020.31494995087</v>
      </c>
      <c r="F67" s="9">
        <v>6520816.6023764098</v>
      </c>
      <c r="G67" s="9">
        <v>108286.16819913054</v>
      </c>
      <c r="H67" s="9">
        <v>1739042.4025827588</v>
      </c>
      <c r="I67" s="9">
        <v>30787.996164630673</v>
      </c>
      <c r="J67" s="9">
        <v>3369132.2134821303</v>
      </c>
      <c r="K67" s="9">
        <v>851196.01845439675</v>
      </c>
      <c r="L67" s="9">
        <v>174317.36758130253</v>
      </c>
      <c r="M67" s="9">
        <v>493323.62391791167</v>
      </c>
      <c r="N67" s="9">
        <v>33400</v>
      </c>
      <c r="O67" s="9">
        <v>39.438391000000003</v>
      </c>
      <c r="P67" s="9">
        <v>-119.74888199999999</v>
      </c>
      <c r="Q67" s="9">
        <v>235404</v>
      </c>
      <c r="R67" s="9">
        <v>18004</v>
      </c>
    </row>
    <row r="68" spans="1:18" ht="15.6" x14ac:dyDescent="0.3">
      <c r="A68" s="1" t="s">
        <v>97</v>
      </c>
      <c r="B68" s="9">
        <v>69</v>
      </c>
      <c r="C68" s="9">
        <v>6</v>
      </c>
      <c r="D68" s="9">
        <v>16315880.954251729</v>
      </c>
      <c r="E68" s="9">
        <v>225580.26523054697</v>
      </c>
      <c r="F68" s="9">
        <v>6569500.4308734965</v>
      </c>
      <c r="G68" s="9">
        <v>60545.629699303172</v>
      </c>
      <c r="H68" s="9">
        <v>1787758.4472759163</v>
      </c>
      <c r="I68" s="9">
        <v>20123.478826786697</v>
      </c>
      <c r="J68" s="9">
        <v>3417833.7467558077</v>
      </c>
      <c r="K68" s="9">
        <v>899938.14321531216</v>
      </c>
      <c r="L68" s="9">
        <v>125743.30652125021</v>
      </c>
      <c r="M68" s="9">
        <v>542074.51202002703</v>
      </c>
      <c r="N68" s="9">
        <v>30343</v>
      </c>
      <c r="O68" s="9">
        <v>32.336067</v>
      </c>
      <c r="P68" s="9">
        <v>-106.75575600000001</v>
      </c>
      <c r="Q68" s="9">
        <v>186737</v>
      </c>
      <c r="R68" s="9">
        <v>18024</v>
      </c>
    </row>
    <row r="69" spans="1:18" ht="15.6" x14ac:dyDescent="0.3">
      <c r="A69" s="1" t="s">
        <v>127</v>
      </c>
      <c r="B69" s="9">
        <v>79</v>
      </c>
      <c r="C69" s="9">
        <v>6</v>
      </c>
      <c r="D69" s="9">
        <v>16332458.595600262</v>
      </c>
      <c r="E69" s="9">
        <v>243177.13417530607</v>
      </c>
      <c r="F69" s="9">
        <v>6586131.268725845</v>
      </c>
      <c r="G69" s="9">
        <v>45958.158654967643</v>
      </c>
      <c r="H69" s="9">
        <v>1804502.4874464441</v>
      </c>
      <c r="I69" s="9">
        <v>38426.612091898853</v>
      </c>
      <c r="J69" s="9">
        <v>3434534.9030587561</v>
      </c>
      <c r="K69" s="9">
        <v>916889.6120313782</v>
      </c>
      <c r="L69" s="9">
        <v>110390.1851580802</v>
      </c>
      <c r="M69" s="9">
        <v>559197.30923672963</v>
      </c>
      <c r="N69" s="9">
        <v>19818</v>
      </c>
      <c r="O69" s="9">
        <v>36.923200000000001</v>
      </c>
      <c r="P69" s="9">
        <v>-76.244943000000006</v>
      </c>
      <c r="Q69" s="9">
        <v>170176</v>
      </c>
      <c r="R69" s="9">
        <v>24753</v>
      </c>
    </row>
    <row r="70" spans="1:18" ht="15.6" x14ac:dyDescent="0.3">
      <c r="A70" s="1" t="s">
        <v>109</v>
      </c>
      <c r="B70" s="9">
        <v>91</v>
      </c>
      <c r="C70" s="9">
        <v>6</v>
      </c>
      <c r="D70" s="9">
        <v>16219113.523297094</v>
      </c>
      <c r="E70" s="9">
        <v>128899.42497121297</v>
      </c>
      <c r="F70" s="9">
        <v>6472691.8546710471</v>
      </c>
      <c r="G70" s="9">
        <v>156430.19765824202</v>
      </c>
      <c r="H70" s="9">
        <v>1690872.4445734099</v>
      </c>
      <c r="I70" s="9">
        <v>78936.771550095218</v>
      </c>
      <c r="J70" s="9">
        <v>3320971.8806036427</v>
      </c>
      <c r="K70" s="9">
        <v>802941.51991901069</v>
      </c>
      <c r="L70" s="9">
        <v>222483.2458034372</v>
      </c>
      <c r="M70" s="9">
        <v>445025.86254124762</v>
      </c>
      <c r="N70" s="9">
        <v>40646</v>
      </c>
      <c r="O70" s="9">
        <v>30.67745</v>
      </c>
      <c r="P70" s="9">
        <v>-88.088959000000003</v>
      </c>
      <c r="Q70" s="9">
        <v>283496</v>
      </c>
      <c r="R70" s="9">
        <v>14769</v>
      </c>
    </row>
    <row r="71" spans="1:18" ht="15.6" x14ac:dyDescent="0.3">
      <c r="A71" s="1" t="s">
        <v>47</v>
      </c>
      <c r="B71" s="9">
        <v>98</v>
      </c>
      <c r="C71" s="9">
        <v>6</v>
      </c>
      <c r="D71" s="9">
        <v>16221894.399266919</v>
      </c>
      <c r="E71" s="9">
        <v>130182.35842449043</v>
      </c>
      <c r="F71" s="9">
        <v>6475402.9529581079</v>
      </c>
      <c r="G71" s="9">
        <v>156135.55545751311</v>
      </c>
      <c r="H71" s="9">
        <v>1693252.0848140614</v>
      </c>
      <c r="I71" s="9">
        <v>83394.461964522037</v>
      </c>
      <c r="J71" s="9">
        <v>3323560.6857321314</v>
      </c>
      <c r="K71" s="9">
        <v>805463.29742413643</v>
      </c>
      <c r="L71" s="9">
        <v>222882.72458573137</v>
      </c>
      <c r="M71" s="9">
        <v>447219.91929728829</v>
      </c>
      <c r="N71" s="9">
        <v>68532</v>
      </c>
      <c r="O71" s="9">
        <v>40.006816999999998</v>
      </c>
      <c r="P71" s="9">
        <v>-75.134677999999994</v>
      </c>
      <c r="Q71" s="9">
        <v>280731</v>
      </c>
      <c r="R71" s="9">
        <v>36855</v>
      </c>
    </row>
    <row r="72" spans="1:18" ht="15.6" x14ac:dyDescent="0.3">
      <c r="A72" s="1" t="s">
        <v>122</v>
      </c>
      <c r="B72" s="9">
        <v>104</v>
      </c>
      <c r="C72" s="9">
        <v>6</v>
      </c>
      <c r="D72" s="9">
        <v>16305249.517718507</v>
      </c>
      <c r="E72" s="9">
        <v>215392.37121418552</v>
      </c>
      <c r="F72" s="9">
        <v>6558887.9281125264</v>
      </c>
      <c r="G72" s="9">
        <v>70724.605584663994</v>
      </c>
      <c r="H72" s="9">
        <v>1777169.8007376585</v>
      </c>
      <c r="I72" s="9">
        <v>12202.927805170517</v>
      </c>
      <c r="J72" s="9">
        <v>3407244.7702634032</v>
      </c>
      <c r="K72" s="9">
        <v>889440.97754804953</v>
      </c>
      <c r="L72" s="9">
        <v>136658.16339781223</v>
      </c>
      <c r="M72" s="9">
        <v>531637.47579896846</v>
      </c>
      <c r="N72" s="9">
        <v>26248</v>
      </c>
      <c r="O72" s="9">
        <v>41.66395</v>
      </c>
      <c r="P72" s="9">
        <v>-83.581648999999999</v>
      </c>
      <c r="Q72" s="9">
        <v>197374</v>
      </c>
      <c r="R72" s="9">
        <v>22610</v>
      </c>
    </row>
    <row r="73" spans="1:18" ht="15.6" x14ac:dyDescent="0.3">
      <c r="A73" s="1" t="s">
        <v>113</v>
      </c>
      <c r="B73" s="9">
        <v>111</v>
      </c>
      <c r="C73" s="9">
        <v>6</v>
      </c>
      <c r="D73" s="9">
        <v>16334053.024881886</v>
      </c>
      <c r="E73" s="9">
        <v>242672.21471912603</v>
      </c>
      <c r="F73" s="9">
        <v>6587641.9350008126</v>
      </c>
      <c r="G73" s="9">
        <v>40765.710221163899</v>
      </c>
      <c r="H73" s="9">
        <v>1805726.1868192293</v>
      </c>
      <c r="I73" s="9">
        <v>36892.133631725097</v>
      </c>
      <c r="J73" s="9">
        <v>3435920.5123681598</v>
      </c>
      <c r="K73" s="9">
        <v>917878.78754978045</v>
      </c>
      <c r="L73" s="9">
        <v>107857.55249585092</v>
      </c>
      <c r="M73" s="9">
        <v>559797.04721131909</v>
      </c>
      <c r="N73" s="9">
        <v>36800</v>
      </c>
      <c r="O73" s="9">
        <v>36.208286999999999</v>
      </c>
      <c r="P73" s="9">
        <v>-115.33381</v>
      </c>
      <c r="Q73" s="9">
        <v>168560</v>
      </c>
      <c r="R73" s="9">
        <v>27378</v>
      </c>
    </row>
    <row r="74" spans="1:18" ht="15.6" x14ac:dyDescent="0.3">
      <c r="A74" s="1" t="s">
        <v>123</v>
      </c>
      <c r="B74" s="9">
        <v>113</v>
      </c>
      <c r="C74" s="9">
        <v>6</v>
      </c>
      <c r="D74" s="9">
        <v>16293639.782707799</v>
      </c>
      <c r="E74" s="9">
        <v>203923.87560371106</v>
      </c>
      <c r="F74" s="9">
        <v>6547282.4035042189</v>
      </c>
      <c r="G74" s="9">
        <v>81938.321916007291</v>
      </c>
      <c r="H74" s="9">
        <v>1765547.7605888962</v>
      </c>
      <c r="I74" s="9">
        <v>10945.054635530456</v>
      </c>
      <c r="J74" s="9">
        <v>3395641.9266352938</v>
      </c>
      <c r="K74" s="9">
        <v>877867.81717599079</v>
      </c>
      <c r="L74" s="9">
        <v>148462.52417485503</v>
      </c>
      <c r="M74" s="9">
        <v>520069.08321952616</v>
      </c>
      <c r="N74" s="9">
        <v>25513</v>
      </c>
      <c r="O74" s="9">
        <v>41.74004</v>
      </c>
      <c r="P74" s="9">
        <v>-111.83512500000001</v>
      </c>
      <c r="Q74" s="9">
        <v>208986</v>
      </c>
      <c r="R74" s="9">
        <v>26657</v>
      </c>
    </row>
    <row r="75" spans="1:18" ht="15.6" x14ac:dyDescent="0.3">
      <c r="A75" s="1" t="s">
        <v>105</v>
      </c>
      <c r="B75" s="9">
        <v>115</v>
      </c>
      <c r="C75" s="9">
        <v>6</v>
      </c>
      <c r="D75" s="9">
        <v>16327684.291324332</v>
      </c>
      <c r="E75" s="9">
        <v>235589.89538663931</v>
      </c>
      <c r="F75" s="9">
        <v>6581221.1638088068</v>
      </c>
      <c r="G75" s="9">
        <v>49895.847827165409</v>
      </c>
      <c r="H75" s="9">
        <v>1799204.7837350136</v>
      </c>
      <c r="I75" s="9">
        <v>34355.727568891001</v>
      </c>
      <c r="J75" s="9">
        <v>3429430.187074502</v>
      </c>
      <c r="K75" s="9">
        <v>911226.35669948405</v>
      </c>
      <c r="L75" s="9">
        <v>115027.49965090772</v>
      </c>
      <c r="M75" s="9">
        <v>553019.72062549298</v>
      </c>
      <c r="N75" s="9">
        <v>51500</v>
      </c>
      <c r="O75" s="9">
        <v>31.849250000000001</v>
      </c>
      <c r="P75" s="9">
        <v>-106.437549</v>
      </c>
      <c r="Q75" s="9">
        <v>174922</v>
      </c>
      <c r="R75" s="9">
        <v>22640</v>
      </c>
    </row>
    <row r="76" spans="1:18" ht="15.6" x14ac:dyDescent="0.3">
      <c r="A76" s="1" t="s">
        <v>100</v>
      </c>
      <c r="B76" s="9">
        <v>125</v>
      </c>
      <c r="C76" s="9">
        <v>6</v>
      </c>
      <c r="D76" s="9">
        <v>16304182.955000915</v>
      </c>
      <c r="E76" s="9">
        <v>213734.9480634061</v>
      </c>
      <c r="F76" s="9">
        <v>6557802.0581180844</v>
      </c>
      <c r="G76" s="9">
        <v>71051.32988089147</v>
      </c>
      <c r="H76" s="9">
        <v>1776001.4735310534</v>
      </c>
      <c r="I76" s="9">
        <v>8751.1682624886871</v>
      </c>
      <c r="J76" s="9">
        <v>3406128.0231280006</v>
      </c>
      <c r="K76" s="9">
        <v>888228.94482901576</v>
      </c>
      <c r="L76" s="9">
        <v>137613.53793214713</v>
      </c>
      <c r="M76" s="9">
        <v>530314.15761997446</v>
      </c>
      <c r="N76" s="9">
        <v>30100</v>
      </c>
      <c r="O76" s="9">
        <v>42.274700000000003</v>
      </c>
      <c r="P76" s="9">
        <v>-85.588286999999994</v>
      </c>
      <c r="Q76" s="9">
        <v>198436</v>
      </c>
      <c r="R76" s="9">
        <v>25086</v>
      </c>
    </row>
    <row r="77" spans="1:18" ht="15.6" x14ac:dyDescent="0.3">
      <c r="A77" s="1" t="s">
        <v>27</v>
      </c>
      <c r="B77" s="9">
        <v>17</v>
      </c>
      <c r="C77" s="9">
        <v>7</v>
      </c>
      <c r="D77" s="9">
        <v>13244946.437015522</v>
      </c>
      <c r="E77" s="9">
        <v>2847370.8329840703</v>
      </c>
      <c r="F77" s="9">
        <v>3498459.5772426813</v>
      </c>
      <c r="G77" s="9">
        <v>3129824.7952051987</v>
      </c>
      <c r="H77" s="9">
        <v>1283755.6630087392</v>
      </c>
      <c r="I77" s="9">
        <v>3052519.486314245</v>
      </c>
      <c r="J77" s="9">
        <v>346814.33306223422</v>
      </c>
      <c r="K77" s="9">
        <v>2171585.5686368844</v>
      </c>
      <c r="L77" s="9">
        <v>3196692.7732093544</v>
      </c>
      <c r="M77" s="9">
        <v>2529848.6846120167</v>
      </c>
      <c r="N77" s="9">
        <v>62717</v>
      </c>
      <c r="O77" s="9">
        <v>37.867249999999999</v>
      </c>
      <c r="P77" s="9">
        <v>-122.29729</v>
      </c>
      <c r="Q77" s="9">
        <v>3257667</v>
      </c>
      <c r="R77" s="9">
        <v>25885</v>
      </c>
    </row>
    <row r="78" spans="1:18" ht="15.6" x14ac:dyDescent="0.3">
      <c r="A78" s="1" t="s">
        <v>24</v>
      </c>
      <c r="B78" s="9">
        <v>86</v>
      </c>
      <c r="C78" s="9">
        <v>7</v>
      </c>
      <c r="D78" s="9">
        <v>12051178.40704106</v>
      </c>
      <c r="E78" s="9">
        <v>4041238.1525563998</v>
      </c>
      <c r="F78" s="9">
        <v>2304723.6943440358</v>
      </c>
      <c r="G78" s="9">
        <v>4323696.6904789051</v>
      </c>
      <c r="H78" s="9">
        <v>2477677.8038585689</v>
      </c>
      <c r="I78" s="9">
        <v>4246359.7555323234</v>
      </c>
      <c r="J78" s="9">
        <v>847445.19030134263</v>
      </c>
      <c r="K78" s="9">
        <v>3365431.1135306712</v>
      </c>
      <c r="L78" s="9">
        <v>4390504.6850954909</v>
      </c>
      <c r="M78" s="9">
        <v>3723710.6379123805</v>
      </c>
      <c r="N78" s="9">
        <v>70000</v>
      </c>
      <c r="O78" s="9">
        <v>29.768699999999999</v>
      </c>
      <c r="P78" s="9">
        <v>-95.386728000000005</v>
      </c>
      <c r="Q78" s="9">
        <v>4451452</v>
      </c>
      <c r="R78" s="9">
        <v>6224</v>
      </c>
    </row>
    <row r="79" spans="1:18" ht="15.6" x14ac:dyDescent="0.3">
      <c r="A79" s="1" t="s">
        <v>5</v>
      </c>
      <c r="B79" s="9">
        <v>101</v>
      </c>
      <c r="C79" s="9">
        <v>7</v>
      </c>
      <c r="D79" s="9">
        <v>13649757.148634393</v>
      </c>
      <c r="E79" s="9">
        <v>2443061.8072534632</v>
      </c>
      <c r="F79" s="9">
        <v>3903321.9771897863</v>
      </c>
      <c r="G79" s="9">
        <v>2725785.4488076661</v>
      </c>
      <c r="H79" s="9">
        <v>879616.72462890716</v>
      </c>
      <c r="I79" s="9">
        <v>2648555.3881836189</v>
      </c>
      <c r="J79" s="9">
        <v>751881.28436849464</v>
      </c>
      <c r="K79" s="9">
        <v>1767366.890795008</v>
      </c>
      <c r="L79" s="9">
        <v>2792715.9300237121</v>
      </c>
      <c r="M79" s="9">
        <v>2125543.3522106134</v>
      </c>
      <c r="N79" s="9">
        <v>101624</v>
      </c>
      <c r="O79" s="9">
        <v>30.305879999999998</v>
      </c>
      <c r="P79" s="9">
        <v>-97.750522000000004</v>
      </c>
      <c r="Q79" s="9">
        <v>2852959</v>
      </c>
      <c r="R79" s="9">
        <v>38437</v>
      </c>
    </row>
    <row r="80" spans="1:18" ht="15.6" x14ac:dyDescent="0.3">
      <c r="A80" s="1" t="s">
        <v>41</v>
      </c>
      <c r="B80" s="9">
        <v>110</v>
      </c>
      <c r="C80" s="9">
        <v>7</v>
      </c>
      <c r="D80" s="9">
        <v>13527078.828961188</v>
      </c>
      <c r="E80" s="9">
        <v>2565589.2669757875</v>
      </c>
      <c r="F80" s="9">
        <v>3780625.4123059455</v>
      </c>
      <c r="G80" s="9">
        <v>2848253.8694262272</v>
      </c>
      <c r="H80" s="9">
        <v>1001974.0117499979</v>
      </c>
      <c r="I80" s="9">
        <v>2771016.5580667644</v>
      </c>
      <c r="J80" s="9">
        <v>629105.94319114019</v>
      </c>
      <c r="K80" s="9">
        <v>1889867.1062129575</v>
      </c>
      <c r="L80" s="9">
        <v>2915191.671055058</v>
      </c>
      <c r="M80" s="9">
        <v>2248065.6571417851</v>
      </c>
      <c r="N80" s="9">
        <v>94118</v>
      </c>
      <c r="O80" s="9">
        <v>34.112101000000003</v>
      </c>
      <c r="P80" s="9">
        <v>-118.41120100000001</v>
      </c>
      <c r="Q80" s="9">
        <v>2975615</v>
      </c>
      <c r="R80" s="9">
        <v>40675</v>
      </c>
    </row>
    <row r="81" spans="1:18" ht="15.6" x14ac:dyDescent="0.3">
      <c r="A81" s="1" t="s">
        <v>6</v>
      </c>
      <c r="B81" s="9">
        <v>112</v>
      </c>
      <c r="C81" s="9">
        <v>7</v>
      </c>
      <c r="D81" s="9">
        <v>12985519.922443923</v>
      </c>
      <c r="E81" s="9">
        <v>3107087.1905344948</v>
      </c>
      <c r="F81" s="9">
        <v>3239074.1556508089</v>
      </c>
      <c r="G81" s="9">
        <v>3389703.8799787476</v>
      </c>
      <c r="H81" s="9">
        <v>1543401.9173896515</v>
      </c>
      <c r="I81" s="9">
        <v>3312446.8958439254</v>
      </c>
      <c r="J81" s="9">
        <v>89914.419524445402</v>
      </c>
      <c r="K81" s="9">
        <v>2431332.7545011165</v>
      </c>
      <c r="L81" s="9">
        <v>3456623.5243218364</v>
      </c>
      <c r="M81" s="9">
        <v>2789557.7760853842</v>
      </c>
      <c r="N81" s="9">
        <v>93607</v>
      </c>
      <c r="O81" s="9">
        <v>34.112101000000003</v>
      </c>
      <c r="P81" s="9">
        <v>-118.41120100000001</v>
      </c>
      <c r="Q81" s="9">
        <v>3517173</v>
      </c>
      <c r="R81" s="9">
        <v>38810</v>
      </c>
    </row>
    <row r="82" spans="1:18" ht="15.6" x14ac:dyDescent="0.3">
      <c r="A82" s="1" t="s">
        <v>75</v>
      </c>
      <c r="B82" s="9">
        <v>117</v>
      </c>
      <c r="C82" s="9">
        <v>7</v>
      </c>
      <c r="D82" s="9">
        <v>13088097.913130779</v>
      </c>
      <c r="E82" s="9">
        <v>3004314.8501314633</v>
      </c>
      <c r="F82" s="9">
        <v>3341751.9043946331</v>
      </c>
      <c r="G82" s="9">
        <v>3286612.2540606312</v>
      </c>
      <c r="H82" s="9">
        <v>1441033.9640123663</v>
      </c>
      <c r="I82" s="9">
        <v>3209266.3730649478</v>
      </c>
      <c r="J82" s="9">
        <v>193459.65872368423</v>
      </c>
      <c r="K82" s="9">
        <v>2328572.3317683567</v>
      </c>
      <c r="L82" s="9">
        <v>3353421.7535847542</v>
      </c>
      <c r="M82" s="9">
        <v>2686827.1251034923</v>
      </c>
      <c r="N82" s="9">
        <v>39790</v>
      </c>
      <c r="O82" s="9">
        <v>36.171550000000003</v>
      </c>
      <c r="P82" s="9">
        <v>-86.784829000000002</v>
      </c>
      <c r="Q82" s="9">
        <v>3414514</v>
      </c>
      <c r="R82" s="9">
        <v>12836</v>
      </c>
    </row>
    <row r="83" spans="1:18" ht="15.6" x14ac:dyDescent="0.3">
      <c r="A83" s="1" t="s">
        <v>54</v>
      </c>
      <c r="B83" s="9">
        <v>118</v>
      </c>
      <c r="C83" s="9">
        <v>7</v>
      </c>
      <c r="D83" s="9">
        <v>11742097.688424891</v>
      </c>
      <c r="E83" s="9">
        <v>4350216.0737477262</v>
      </c>
      <c r="F83" s="9">
        <v>1995621.2839241768</v>
      </c>
      <c r="G83" s="9">
        <v>4632631.3460459961</v>
      </c>
      <c r="H83" s="9">
        <v>2786572.3614293081</v>
      </c>
      <c r="I83" s="9">
        <v>4555319.6927850693</v>
      </c>
      <c r="J83" s="9">
        <v>1156321.9385479584</v>
      </c>
      <c r="K83" s="9">
        <v>3674433.3960169549</v>
      </c>
      <c r="L83" s="9">
        <v>4699492.4094525827</v>
      </c>
      <c r="M83" s="9">
        <v>4032696.4371595033</v>
      </c>
      <c r="N83" s="9">
        <v>61500</v>
      </c>
      <c r="O83" s="9">
        <v>38.03745</v>
      </c>
      <c r="P83" s="9">
        <v>-78.485744999999994</v>
      </c>
      <c r="Q83" s="9">
        <v>4760515</v>
      </c>
      <c r="R83" s="9">
        <v>24927</v>
      </c>
    </row>
    <row r="84" spans="1:18" ht="15.6" x14ac:dyDescent="0.3">
      <c r="A84" s="1" t="s">
        <v>4</v>
      </c>
      <c r="B84" s="9">
        <v>3</v>
      </c>
      <c r="C84" s="9">
        <v>8</v>
      </c>
      <c r="D84" s="9">
        <v>15507549.999620903</v>
      </c>
      <c r="E84" s="9">
        <v>586498.53328236612</v>
      </c>
      <c r="F84" s="9">
        <v>5761067.7680680156</v>
      </c>
      <c r="G84" s="9">
        <v>869623.27306959394</v>
      </c>
      <c r="H84" s="9">
        <v>979439.55839126906</v>
      </c>
      <c r="I84" s="9">
        <v>792697.69224549097</v>
      </c>
      <c r="J84" s="9">
        <v>2609268.441842217</v>
      </c>
      <c r="K84" s="9">
        <v>99385.834185139407</v>
      </c>
      <c r="L84" s="9">
        <v>936495.94459914765</v>
      </c>
      <c r="M84" s="9">
        <v>270400.65399046324</v>
      </c>
      <c r="N84" s="9">
        <v>101821</v>
      </c>
      <c r="O84" s="9">
        <v>33.237699999999997</v>
      </c>
      <c r="P84" s="9">
        <v>-87.540978999999993</v>
      </c>
      <c r="Q84" s="9">
        <v>995147</v>
      </c>
      <c r="R84" s="9">
        <v>31647</v>
      </c>
    </row>
    <row r="85" spans="1:18" ht="15.6" x14ac:dyDescent="0.3">
      <c r="A85" s="1" t="s">
        <v>67</v>
      </c>
      <c r="B85" s="9">
        <v>11</v>
      </c>
      <c r="C85" s="9">
        <v>8</v>
      </c>
      <c r="D85" s="9">
        <v>15498677.779670218</v>
      </c>
      <c r="E85" s="9">
        <v>593872.18743659521</v>
      </c>
      <c r="F85" s="9">
        <v>5752227.619698436</v>
      </c>
      <c r="G85" s="9">
        <v>876219.39754758414</v>
      </c>
      <c r="H85" s="9">
        <v>970500.47753884585</v>
      </c>
      <c r="I85" s="9">
        <v>798841.67846554576</v>
      </c>
      <c r="J85" s="9">
        <v>2600486.4070111727</v>
      </c>
      <c r="K85" s="9">
        <v>83653.18971140073</v>
      </c>
      <c r="L85" s="9">
        <v>942946.70128056058</v>
      </c>
      <c r="M85" s="9">
        <v>276684.44613428751</v>
      </c>
      <c r="N85" s="9">
        <v>50000</v>
      </c>
      <c r="O85" s="9">
        <v>31.568950000000001</v>
      </c>
      <c r="P85" s="9">
        <v>-97.183198000000004</v>
      </c>
      <c r="Q85" s="9">
        <v>1003929</v>
      </c>
      <c r="R85" s="9">
        <v>15029</v>
      </c>
    </row>
    <row r="86" spans="1:18" ht="15.6" x14ac:dyDescent="0.3">
      <c r="A86" s="1" t="s">
        <v>51</v>
      </c>
      <c r="B86" s="9">
        <v>16</v>
      </c>
      <c r="C86" s="9">
        <v>8</v>
      </c>
      <c r="D86" s="9">
        <v>15582469.474538643</v>
      </c>
      <c r="E86" s="9">
        <v>509893.94056759408</v>
      </c>
      <c r="F86" s="9">
        <v>5835983.5311079202</v>
      </c>
      <c r="G86" s="9">
        <v>792657.214974173</v>
      </c>
      <c r="H86" s="9">
        <v>1053850.6974673413</v>
      </c>
      <c r="I86" s="9">
        <v>715509.68631981919</v>
      </c>
      <c r="J86" s="9">
        <v>2684154.2732596211</v>
      </c>
      <c r="K86" s="9">
        <v>166192.51443031264</v>
      </c>
      <c r="L86" s="9">
        <v>859660.05645457469</v>
      </c>
      <c r="M86" s="9">
        <v>192415.3787133689</v>
      </c>
      <c r="N86" s="9">
        <v>63725</v>
      </c>
      <c r="O86" s="9">
        <v>40.247149999999998</v>
      </c>
      <c r="P86" s="9">
        <v>-111.642674</v>
      </c>
      <c r="Q86" s="9">
        <v>920149</v>
      </c>
      <c r="R86" s="9">
        <v>34101</v>
      </c>
    </row>
    <row r="87" spans="1:18" ht="15.6" x14ac:dyDescent="0.3">
      <c r="A87" s="1" t="s">
        <v>80</v>
      </c>
      <c r="B87" s="9">
        <v>20</v>
      </c>
      <c r="C87" s="9">
        <v>8</v>
      </c>
      <c r="D87" s="9">
        <v>15498250.154898975</v>
      </c>
      <c r="E87" s="9">
        <v>594505.29538637924</v>
      </c>
      <c r="F87" s="9">
        <v>5751862.9032858126</v>
      </c>
      <c r="G87" s="9">
        <v>876417.85988673102</v>
      </c>
      <c r="H87" s="9">
        <v>970196.97162997432</v>
      </c>
      <c r="I87" s="9">
        <v>799141.2587702031</v>
      </c>
      <c r="J87" s="9">
        <v>2600212.4805265451</v>
      </c>
      <c r="K87" s="9">
        <v>86460.283381911649</v>
      </c>
      <c r="L87" s="9">
        <v>943373.23738520849</v>
      </c>
      <c r="M87" s="9">
        <v>277811.99785907188</v>
      </c>
      <c r="N87" s="9">
        <v>35000</v>
      </c>
      <c r="O87" s="9">
        <v>39.139800999999999</v>
      </c>
      <c r="P87" s="9">
        <v>-84.505956999999995</v>
      </c>
      <c r="Q87" s="9">
        <v>1004368</v>
      </c>
      <c r="R87" s="9">
        <v>32264</v>
      </c>
    </row>
    <row r="88" spans="1:18" ht="15.6" x14ac:dyDescent="0.3">
      <c r="A88" s="1" t="s">
        <v>9</v>
      </c>
      <c r="B88" s="9">
        <v>30</v>
      </c>
      <c r="C88" s="9">
        <v>8</v>
      </c>
      <c r="D88" s="9">
        <v>15207381.414580729</v>
      </c>
      <c r="E88" s="9">
        <v>885901.43130285537</v>
      </c>
      <c r="F88" s="9">
        <v>5460919.8476150893</v>
      </c>
      <c r="G88" s="9">
        <v>1168835.3319994265</v>
      </c>
      <c r="H88" s="9">
        <v>679204.66364218085</v>
      </c>
      <c r="I88" s="9">
        <v>1091837.979390423</v>
      </c>
      <c r="J88" s="9">
        <v>2309138.3745725453</v>
      </c>
      <c r="K88" s="9">
        <v>212842.78871556983</v>
      </c>
      <c r="L88" s="9">
        <v>1235929.7428921084</v>
      </c>
      <c r="M88" s="9">
        <v>568731.90904048563</v>
      </c>
      <c r="N88" s="9">
        <v>92548</v>
      </c>
      <c r="O88" s="9">
        <v>29.674150000000001</v>
      </c>
      <c r="P88" s="9">
        <v>-82.336276999999995</v>
      </c>
      <c r="Q88" s="9">
        <v>1295313</v>
      </c>
      <c r="R88" s="9">
        <v>49589</v>
      </c>
    </row>
    <row r="89" spans="1:18" ht="15.6" x14ac:dyDescent="0.3">
      <c r="A89" s="1" t="s">
        <v>23</v>
      </c>
      <c r="B89" s="9">
        <v>41</v>
      </c>
      <c r="C89" s="9">
        <v>8</v>
      </c>
      <c r="D89" s="9">
        <v>15458525.853537492</v>
      </c>
      <c r="E89" s="9">
        <v>633922.14468226663</v>
      </c>
      <c r="F89" s="9">
        <v>5712025.7095092293</v>
      </c>
      <c r="G89" s="9">
        <v>916764.88929328986</v>
      </c>
      <c r="H89" s="9">
        <v>929927.45138490619</v>
      </c>
      <c r="I89" s="9">
        <v>839582.84379384911</v>
      </c>
      <c r="J89" s="9">
        <v>2560178.8638913054</v>
      </c>
      <c r="K89" s="9">
        <v>43075.566307109912</v>
      </c>
      <c r="L89" s="9">
        <v>983692.06974014908</v>
      </c>
      <c r="M89" s="9">
        <v>316415.38637183892</v>
      </c>
      <c r="N89" s="9">
        <v>70585</v>
      </c>
      <c r="O89" s="9">
        <v>41.658250000000002</v>
      </c>
      <c r="P89" s="9">
        <v>-91.535123999999996</v>
      </c>
      <c r="Q89" s="9">
        <v>1044097</v>
      </c>
      <c r="R89" s="9">
        <v>29810</v>
      </c>
    </row>
    <row r="90" spans="1:18" ht="15.6" x14ac:dyDescent="0.3">
      <c r="A90" s="1" t="s">
        <v>64</v>
      </c>
      <c r="B90" s="9">
        <v>43</v>
      </c>
      <c r="C90" s="9">
        <v>8</v>
      </c>
      <c r="D90" s="9">
        <v>15252165.095106086</v>
      </c>
      <c r="E90" s="9">
        <v>840178.09681567352</v>
      </c>
      <c r="F90" s="9">
        <v>5505712.6455109958</v>
      </c>
      <c r="G90" s="9">
        <v>1122571.6595614182</v>
      </c>
      <c r="H90" s="9">
        <v>723837.28427063429</v>
      </c>
      <c r="I90" s="9">
        <v>1045282.8800832087</v>
      </c>
      <c r="J90" s="9">
        <v>2353957.5068936171</v>
      </c>
      <c r="K90" s="9">
        <v>164841.95914060678</v>
      </c>
      <c r="L90" s="9">
        <v>1189472.6674292197</v>
      </c>
      <c r="M90" s="9">
        <v>522743.05113037559</v>
      </c>
      <c r="N90" s="9">
        <v>50071</v>
      </c>
      <c r="O90" s="9">
        <v>38.962850000000003</v>
      </c>
      <c r="P90" s="9">
        <v>-95.255404999999996</v>
      </c>
      <c r="Q90" s="9">
        <v>1250443</v>
      </c>
      <c r="R90" s="9">
        <v>27939</v>
      </c>
    </row>
    <row r="91" spans="1:18" ht="15.6" x14ac:dyDescent="0.3">
      <c r="A91" s="1" t="s">
        <v>25</v>
      </c>
      <c r="B91" s="9">
        <v>46</v>
      </c>
      <c r="C91" s="9">
        <v>8</v>
      </c>
      <c r="D91" s="9">
        <v>15586693.644090882</v>
      </c>
      <c r="E91" s="9">
        <v>505724.28697487043</v>
      </c>
      <c r="F91" s="9">
        <v>5840196.2640350237</v>
      </c>
      <c r="G91" s="9">
        <v>788579.11594738008</v>
      </c>
      <c r="H91" s="9">
        <v>1058116.335669552</v>
      </c>
      <c r="I91" s="9">
        <v>711388.60961374082</v>
      </c>
      <c r="J91" s="9">
        <v>2688356.2763346806</v>
      </c>
      <c r="K91" s="9">
        <v>170256.47883069719</v>
      </c>
      <c r="L91" s="9">
        <v>855475.00987002661</v>
      </c>
      <c r="M91" s="9">
        <v>188217.78368946339</v>
      </c>
      <c r="N91" s="9">
        <v>67606</v>
      </c>
      <c r="O91" s="9">
        <v>38.042746000000001</v>
      </c>
      <c r="P91" s="9">
        <v>-84.459460000000007</v>
      </c>
      <c r="Q91" s="9">
        <v>915924</v>
      </c>
      <c r="R91" s="9">
        <v>27226</v>
      </c>
    </row>
    <row r="92" spans="1:18" ht="15.6" x14ac:dyDescent="0.3">
      <c r="A92" s="1" t="s">
        <v>22</v>
      </c>
      <c r="B92" s="9">
        <v>63</v>
      </c>
      <c r="C92" s="9">
        <v>8</v>
      </c>
      <c r="D92" s="9">
        <v>15383594.582605997</v>
      </c>
      <c r="E92" s="9">
        <v>708859.85858923814</v>
      </c>
      <c r="F92" s="9">
        <v>5637097.4293783717</v>
      </c>
      <c r="G92" s="9">
        <v>991670.66707783041</v>
      </c>
      <c r="H92" s="9">
        <v>854967.19262043014</v>
      </c>
      <c r="I92" s="9">
        <v>914506.33848421124</v>
      </c>
      <c r="J92" s="9">
        <v>2485251.354656287</v>
      </c>
      <c r="K92" s="9">
        <v>35222.784425095335</v>
      </c>
      <c r="L92" s="9">
        <v>1058643.139261171</v>
      </c>
      <c r="M92" s="9">
        <v>391363.96615522058</v>
      </c>
      <c r="N92" s="9">
        <v>71004</v>
      </c>
      <c r="O92" s="9">
        <v>38.954099999999997</v>
      </c>
      <c r="P92" s="9">
        <v>-92.326695999999998</v>
      </c>
      <c r="Q92" s="9">
        <v>1119032</v>
      </c>
      <c r="R92" s="9">
        <v>33805</v>
      </c>
    </row>
    <row r="93" spans="1:18" ht="15.6" x14ac:dyDescent="0.3">
      <c r="A93" s="1" t="s">
        <v>15</v>
      </c>
      <c r="B93" s="9">
        <v>66</v>
      </c>
      <c r="C93" s="9">
        <v>8</v>
      </c>
      <c r="D93" s="9">
        <v>15261061.378347397</v>
      </c>
      <c r="E93" s="9">
        <v>831618.56789698708</v>
      </c>
      <c r="F93" s="9">
        <v>5514553.1532147108</v>
      </c>
      <c r="G93" s="9">
        <v>1114519.8931169552</v>
      </c>
      <c r="H93" s="9">
        <v>732649.10747468472</v>
      </c>
      <c r="I93" s="9">
        <v>1037311.7981917032</v>
      </c>
      <c r="J93" s="9">
        <v>2362703.2395156035</v>
      </c>
      <c r="K93" s="9">
        <v>156628.95954770024</v>
      </c>
      <c r="L93" s="9">
        <v>1181375.1730802672</v>
      </c>
      <c r="M93" s="9">
        <v>514156.98132821836</v>
      </c>
      <c r="N93" s="9">
        <v>81091</v>
      </c>
      <c r="O93" s="9">
        <v>40.816400000000002</v>
      </c>
      <c r="P93" s="9">
        <v>-96.688170999999997</v>
      </c>
      <c r="Q93" s="9">
        <v>1241577</v>
      </c>
      <c r="R93" s="9">
        <v>24593</v>
      </c>
    </row>
    <row r="94" spans="1:18" ht="15.6" x14ac:dyDescent="0.3">
      <c r="A94" s="1" t="s">
        <v>13</v>
      </c>
      <c r="B94" s="9">
        <v>77</v>
      </c>
      <c r="C94" s="9">
        <v>8</v>
      </c>
      <c r="D94" s="9">
        <v>15290620.532138271</v>
      </c>
      <c r="E94" s="9">
        <v>802087.62984135537</v>
      </c>
      <c r="F94" s="9">
        <v>5544114.9812842859</v>
      </c>
      <c r="G94" s="9">
        <v>1085013.6663666223</v>
      </c>
      <c r="H94" s="9">
        <v>762126.09465930983</v>
      </c>
      <c r="I94" s="9">
        <v>1007856.5643653265</v>
      </c>
      <c r="J94" s="9">
        <v>2392262.1997397151</v>
      </c>
      <c r="K94" s="9">
        <v>127625.43286833959</v>
      </c>
      <c r="L94" s="9">
        <v>1151935.4788463842</v>
      </c>
      <c r="M94" s="9">
        <v>484654.98033428902</v>
      </c>
      <c r="N94" s="9">
        <v>82112</v>
      </c>
      <c r="O94" s="9">
        <v>35.46705</v>
      </c>
      <c r="P94" s="9">
        <v>-97.513491000000002</v>
      </c>
      <c r="Q94" s="9">
        <v>1212023</v>
      </c>
      <c r="R94" s="9">
        <v>30743</v>
      </c>
    </row>
    <row r="95" spans="1:18" ht="15.6" x14ac:dyDescent="0.3">
      <c r="A95" s="1" t="s">
        <v>85</v>
      </c>
      <c r="B95" s="9">
        <v>90</v>
      </c>
      <c r="C95" s="9">
        <v>8</v>
      </c>
      <c r="D95" s="9">
        <v>15306111.208325893</v>
      </c>
      <c r="E95" s="9">
        <v>786864.16997886228</v>
      </c>
      <c r="F95" s="9">
        <v>5559749.8050141558</v>
      </c>
      <c r="G95" s="9">
        <v>1068752.9668533993</v>
      </c>
      <c r="H95" s="9">
        <v>778789.60064209101</v>
      </c>
      <c r="I95" s="9">
        <v>991329.24854106037</v>
      </c>
      <c r="J95" s="9">
        <v>2408194.6002025339</v>
      </c>
      <c r="K95" s="9">
        <v>115349.16843035842</v>
      </c>
      <c r="L95" s="9">
        <v>1135437.1501790881</v>
      </c>
      <c r="M95" s="9">
        <v>469940.49123387056</v>
      </c>
      <c r="N95" s="9">
        <v>32000</v>
      </c>
      <c r="O95" s="9">
        <v>32.794150999999999</v>
      </c>
      <c r="P95" s="9">
        <v>-96.765248999999997</v>
      </c>
      <c r="Q95" s="9">
        <v>1196508</v>
      </c>
      <c r="R95" s="9">
        <v>10982</v>
      </c>
    </row>
    <row r="96" spans="1:18" ht="15.6" x14ac:dyDescent="0.3">
      <c r="A96" s="1" t="s">
        <v>107</v>
      </c>
      <c r="B96" s="9">
        <v>96</v>
      </c>
      <c r="C96" s="9">
        <v>8</v>
      </c>
      <c r="D96" s="9">
        <v>15588944.042602289</v>
      </c>
      <c r="E96" s="9">
        <v>503519.30298260401</v>
      </c>
      <c r="F96" s="9">
        <v>5842491.9916184433</v>
      </c>
      <c r="G96" s="9">
        <v>785872.12193130155</v>
      </c>
      <c r="H96" s="9">
        <v>1060630.9424449706</v>
      </c>
      <c r="I96" s="9">
        <v>708533.69599088735</v>
      </c>
      <c r="J96" s="9">
        <v>2690736.2652310347</v>
      </c>
      <c r="K96" s="9">
        <v>172959.16578369038</v>
      </c>
      <c r="L96" s="9">
        <v>852677.82865895599</v>
      </c>
      <c r="M96" s="9">
        <v>186401.88231763741</v>
      </c>
      <c r="N96" s="9">
        <v>49262</v>
      </c>
      <c r="O96" s="9">
        <v>43.041058999999997</v>
      </c>
      <c r="P96" s="9">
        <v>-76.144067000000007</v>
      </c>
      <c r="Q96" s="9">
        <v>913662</v>
      </c>
      <c r="R96" s="9">
        <v>20829</v>
      </c>
    </row>
    <row r="97" spans="1:18" ht="15.6" x14ac:dyDescent="0.3">
      <c r="A97" s="1" t="s">
        <v>108</v>
      </c>
      <c r="B97" s="9">
        <v>97</v>
      </c>
      <c r="C97" s="9">
        <v>8</v>
      </c>
      <c r="D97" s="9">
        <v>15310710.366975244</v>
      </c>
      <c r="E97" s="9">
        <v>781976.58160454337</v>
      </c>
      <c r="F97" s="9">
        <v>5564288.029206818</v>
      </c>
      <c r="G97" s="9">
        <v>1064194.2686787792</v>
      </c>
      <c r="H97" s="9">
        <v>782951.40108395624</v>
      </c>
      <c r="I97" s="9">
        <v>986782.19298093743</v>
      </c>
      <c r="J97" s="9">
        <v>2412616.4330681623</v>
      </c>
      <c r="K97" s="9">
        <v>108321.62739910542</v>
      </c>
      <c r="L97" s="9">
        <v>1130874.169600979</v>
      </c>
      <c r="M97" s="9">
        <v>464767.35363112902</v>
      </c>
      <c r="N97" s="9">
        <v>45000</v>
      </c>
      <c r="O97" s="9">
        <v>32.753900999999999</v>
      </c>
      <c r="P97" s="9">
        <v>-97.336248999999995</v>
      </c>
      <c r="Q97" s="9">
        <v>1191900</v>
      </c>
      <c r="R97" s="9">
        <v>9518</v>
      </c>
    </row>
    <row r="98" spans="1:18" ht="15.6" x14ac:dyDescent="0.3">
      <c r="A98" s="1" t="s">
        <v>117</v>
      </c>
      <c r="B98" s="9">
        <v>106</v>
      </c>
      <c r="C98" s="9">
        <v>8</v>
      </c>
      <c r="D98" s="9">
        <v>15487639.788792677</v>
      </c>
      <c r="E98" s="9">
        <v>605113.60930514196</v>
      </c>
      <c r="F98" s="9">
        <v>5741141.3953348342</v>
      </c>
      <c r="G98" s="9">
        <v>887950.69212046638</v>
      </c>
      <c r="H98" s="9">
        <v>959335.10077209992</v>
      </c>
      <c r="I98" s="9">
        <v>810664.39166572713</v>
      </c>
      <c r="J98" s="9">
        <v>2589321.2124683945</v>
      </c>
      <c r="K98" s="9">
        <v>72854.913926771915</v>
      </c>
      <c r="L98" s="9">
        <v>954643.40972721414</v>
      </c>
      <c r="M98" s="9">
        <v>287831.39924030541</v>
      </c>
      <c r="N98" s="9">
        <v>73208</v>
      </c>
      <c r="O98" s="9">
        <v>30.065846000000001</v>
      </c>
      <c r="P98" s="9">
        <v>-89.931354999999996</v>
      </c>
      <c r="Q98" s="9">
        <v>1014985</v>
      </c>
      <c r="R98" s="9">
        <v>13359</v>
      </c>
    </row>
    <row r="99" spans="1:18" ht="15.6" x14ac:dyDescent="0.3">
      <c r="A99" s="1" t="s">
        <v>87</v>
      </c>
      <c r="B99" s="9">
        <v>120</v>
      </c>
      <c r="C99" s="9">
        <v>8</v>
      </c>
      <c r="D99" s="9">
        <v>15444372.214995645</v>
      </c>
      <c r="E99" s="9">
        <v>648885.01252595871</v>
      </c>
      <c r="F99" s="9">
        <v>5698016.2577123679</v>
      </c>
      <c r="G99" s="9">
        <v>930612.2266608018</v>
      </c>
      <c r="H99" s="9">
        <v>916984.42123077717</v>
      </c>
      <c r="I99" s="9">
        <v>853151.2052226048</v>
      </c>
      <c r="J99" s="9">
        <v>2546462.7806146159</v>
      </c>
      <c r="K99" s="9">
        <v>45066.925854522749</v>
      </c>
      <c r="L99" s="9">
        <v>997217.96580628771</v>
      </c>
      <c r="M99" s="9">
        <v>332464.07107229991</v>
      </c>
      <c r="N99" s="9">
        <v>31500</v>
      </c>
      <c r="O99" s="9">
        <v>36.1021</v>
      </c>
      <c r="P99" s="9">
        <v>-80.262910000000005</v>
      </c>
      <c r="Q99" s="9">
        <v>1058250</v>
      </c>
      <c r="R99" s="9">
        <v>7351</v>
      </c>
    </row>
    <row r="100" spans="1:18" ht="15.6" x14ac:dyDescent="0.3">
      <c r="A100" s="1" t="s">
        <v>61</v>
      </c>
      <c r="B100" s="9">
        <v>1</v>
      </c>
      <c r="C100" s="9">
        <v>9</v>
      </c>
      <c r="D100" s="9">
        <v>16446013.521390676</v>
      </c>
      <c r="E100" s="9">
        <v>354687.65200795728</v>
      </c>
      <c r="F100" s="9">
        <v>6699564.6207130812</v>
      </c>
      <c r="G100" s="9">
        <v>77719.838562621517</v>
      </c>
      <c r="H100" s="9">
        <v>1917745.0057029896</v>
      </c>
      <c r="I100" s="9">
        <v>150914.79999739272</v>
      </c>
      <c r="J100" s="9">
        <v>3547811.5147277392</v>
      </c>
      <c r="K100" s="9">
        <v>1029732.6612790539</v>
      </c>
      <c r="L100" s="9">
        <v>22352.800776524975</v>
      </c>
      <c r="M100" s="9">
        <v>671723.35776011692</v>
      </c>
      <c r="N100" s="9">
        <v>52480</v>
      </c>
      <c r="O100" s="9">
        <v>38.863199999999999</v>
      </c>
      <c r="P100" s="9">
        <v>-104.759899</v>
      </c>
      <c r="Q100" s="9">
        <v>56600</v>
      </c>
      <c r="R100" s="9">
        <v>4413</v>
      </c>
    </row>
    <row r="101" spans="1:18" ht="15.6" x14ac:dyDescent="0.3">
      <c r="A101" s="1" t="s">
        <v>91</v>
      </c>
      <c r="B101" s="9">
        <v>7</v>
      </c>
      <c r="C101" s="9">
        <v>9</v>
      </c>
      <c r="D101" s="9">
        <v>16463139.115321945</v>
      </c>
      <c r="E101" s="9">
        <v>372155.40935412265</v>
      </c>
      <c r="F101" s="9">
        <v>6716756.2343691671</v>
      </c>
      <c r="G101" s="9">
        <v>90299.340968419201</v>
      </c>
      <c r="H101" s="9">
        <v>1935012.9764591835</v>
      </c>
      <c r="I101" s="9">
        <v>166157.20316614406</v>
      </c>
      <c r="J101" s="9">
        <v>3565084.2391581982</v>
      </c>
      <c r="K101" s="9">
        <v>1047129.225440905</v>
      </c>
      <c r="L101" s="9">
        <v>22509.201161430032</v>
      </c>
      <c r="M101" s="9">
        <v>689170.45508405287</v>
      </c>
      <c r="N101" s="9">
        <v>30964</v>
      </c>
      <c r="O101" s="9">
        <v>35.821827999999996</v>
      </c>
      <c r="P101" s="9">
        <v>-90.685767999999996</v>
      </c>
      <c r="Q101" s="9">
        <v>39479</v>
      </c>
      <c r="R101" s="9">
        <v>13900</v>
      </c>
    </row>
    <row r="102" spans="1:18" ht="15.6" x14ac:dyDescent="0.3">
      <c r="A102" s="1" t="s">
        <v>74</v>
      </c>
      <c r="B102" s="9">
        <v>8</v>
      </c>
      <c r="C102" s="9">
        <v>9</v>
      </c>
      <c r="D102" s="9">
        <v>16429426.187071467</v>
      </c>
      <c r="E102" s="9">
        <v>338556.59741185821</v>
      </c>
      <c r="F102" s="9">
        <v>6683017.9757322809</v>
      </c>
      <c r="G102" s="9">
        <v>60852.426235850166</v>
      </c>
      <c r="H102" s="9">
        <v>1901297.7322742781</v>
      </c>
      <c r="I102" s="9">
        <v>133567.04230400908</v>
      </c>
      <c r="J102" s="9">
        <v>3531321.65509554</v>
      </c>
      <c r="K102" s="9">
        <v>1013340.1252710376</v>
      </c>
      <c r="L102" s="9">
        <v>18749.363906442424</v>
      </c>
      <c r="M102" s="9">
        <v>655424.26976297819</v>
      </c>
      <c r="N102" s="9">
        <v>40000</v>
      </c>
      <c r="O102" s="9">
        <v>41.362343000000003</v>
      </c>
      <c r="P102" s="9">
        <v>-74.027316999999996</v>
      </c>
      <c r="Q102" s="9">
        <v>73190</v>
      </c>
      <c r="R102" s="9">
        <v>4624</v>
      </c>
    </row>
    <row r="103" spans="1:18" ht="15.6" x14ac:dyDescent="0.3">
      <c r="A103" s="1" t="s">
        <v>112</v>
      </c>
      <c r="B103" s="9">
        <v>12</v>
      </c>
      <c r="C103" s="9">
        <v>9</v>
      </c>
      <c r="D103" s="9">
        <v>16430104.145404417</v>
      </c>
      <c r="E103" s="9">
        <v>338603.25980808929</v>
      </c>
      <c r="F103" s="9">
        <v>6683691.6020828644</v>
      </c>
      <c r="G103" s="9">
        <v>56587.589424337653</v>
      </c>
      <c r="H103" s="9">
        <v>1901820.4602282967</v>
      </c>
      <c r="I103" s="9">
        <v>132841.80547872107</v>
      </c>
      <c r="J103" s="9">
        <v>3531972.8847539006</v>
      </c>
      <c r="K103" s="9">
        <v>1013903.6255780817</v>
      </c>
      <c r="L103" s="9">
        <v>11596.32219087508</v>
      </c>
      <c r="M103" s="9">
        <v>655826.97939235496</v>
      </c>
      <c r="N103" s="9">
        <v>37000</v>
      </c>
      <c r="O103" s="9">
        <v>43.606650999999999</v>
      </c>
      <c r="P103" s="9">
        <v>-116.2261</v>
      </c>
      <c r="Q103" s="9">
        <v>72507</v>
      </c>
      <c r="R103" s="9">
        <v>19664</v>
      </c>
    </row>
    <row r="104" spans="1:18" ht="15.6" x14ac:dyDescent="0.3">
      <c r="A104" s="1" t="s">
        <v>99</v>
      </c>
      <c r="B104" s="9">
        <v>18</v>
      </c>
      <c r="C104" s="9">
        <v>9</v>
      </c>
      <c r="D104" s="9">
        <v>16417353.013441565</v>
      </c>
      <c r="E104" s="9">
        <v>326213.94748978253</v>
      </c>
      <c r="F104" s="9">
        <v>6670970.3499017712</v>
      </c>
      <c r="G104" s="9">
        <v>43293.119802566944</v>
      </c>
      <c r="H104" s="9">
        <v>1889122.0643286896</v>
      </c>
      <c r="I104" s="9">
        <v>120191.94174389794</v>
      </c>
      <c r="J104" s="9">
        <v>3519286.1704303562</v>
      </c>
      <c r="K104" s="9">
        <v>1001334.1771907604</v>
      </c>
      <c r="L104" s="9">
        <v>26672.851819755444</v>
      </c>
      <c r="M104" s="9">
        <v>643304.06651908066</v>
      </c>
      <c r="N104" s="9">
        <v>30199</v>
      </c>
      <c r="O104" s="9">
        <v>43.596552000000003</v>
      </c>
      <c r="P104" s="9">
        <v>-84.778250999999997</v>
      </c>
      <c r="Q104" s="9">
        <v>85267</v>
      </c>
      <c r="R104" s="9">
        <v>28194</v>
      </c>
    </row>
    <row r="105" spans="1:18" ht="15.6" x14ac:dyDescent="0.3">
      <c r="A105" s="1" t="s">
        <v>98</v>
      </c>
      <c r="B105" s="9">
        <v>27</v>
      </c>
      <c r="C105" s="9">
        <v>9</v>
      </c>
      <c r="D105" s="9">
        <v>16455517.262588551</v>
      </c>
      <c r="E105" s="9">
        <v>364316.52917454392</v>
      </c>
      <c r="F105" s="9">
        <v>6709133.3223482287</v>
      </c>
      <c r="G105" s="9">
        <v>81484.677178469894</v>
      </c>
      <c r="H105" s="9">
        <v>1927311.5168061606</v>
      </c>
      <c r="I105" s="9">
        <v>158257.30842941158</v>
      </c>
      <c r="J105" s="9">
        <v>3557450.5739061143</v>
      </c>
      <c r="K105" s="9">
        <v>1039477.1349671216</v>
      </c>
      <c r="L105" s="9">
        <v>15815.083749905569</v>
      </c>
      <c r="M105" s="9">
        <v>681450.09514470352</v>
      </c>
      <c r="N105" s="9">
        <v>30200</v>
      </c>
      <c r="O105" s="9">
        <v>42.244199999999999</v>
      </c>
      <c r="P105" s="9">
        <v>-83.621105999999997</v>
      </c>
      <c r="Q105" s="9">
        <v>47101</v>
      </c>
      <c r="R105" s="9">
        <v>23341</v>
      </c>
    </row>
    <row r="106" spans="1:18" ht="15.6" x14ac:dyDescent="0.3">
      <c r="A106" s="1" t="s">
        <v>94</v>
      </c>
      <c r="B106" s="9">
        <v>45</v>
      </c>
      <c r="C106" s="9">
        <v>9</v>
      </c>
      <c r="D106" s="9">
        <v>16465369.423335593</v>
      </c>
      <c r="E106" s="9">
        <v>374058.35481311323</v>
      </c>
      <c r="F106" s="9">
        <v>6718984.3402416296</v>
      </c>
      <c r="G106" s="9">
        <v>90978.358661628663</v>
      </c>
      <c r="H106" s="9">
        <v>1937124.5311335844</v>
      </c>
      <c r="I106" s="9">
        <v>168137.07407428315</v>
      </c>
      <c r="J106" s="9">
        <v>3567295.2589628827</v>
      </c>
      <c r="K106" s="9">
        <v>1049316.6382182708</v>
      </c>
      <c r="L106" s="9">
        <v>26195.754257855358</v>
      </c>
      <c r="M106" s="9">
        <v>691255.00004778244</v>
      </c>
      <c r="N106" s="9">
        <v>30520</v>
      </c>
      <c r="O106" s="9">
        <v>41.147067</v>
      </c>
      <c r="P106" s="9">
        <v>-81.362487000000002</v>
      </c>
      <c r="Q106" s="9">
        <v>37250</v>
      </c>
      <c r="R106" s="9">
        <v>27855</v>
      </c>
    </row>
    <row r="107" spans="1:18" ht="15.6" x14ac:dyDescent="0.3">
      <c r="A107" s="1" t="s">
        <v>93</v>
      </c>
      <c r="B107" s="9">
        <v>47</v>
      </c>
      <c r="C107" s="9">
        <v>9</v>
      </c>
      <c r="D107" s="9">
        <v>16439305.606882811</v>
      </c>
      <c r="E107" s="9">
        <v>348559.71395606681</v>
      </c>
      <c r="F107" s="9">
        <v>6692927.2632360198</v>
      </c>
      <c r="G107" s="9">
        <v>67793.46426207984</v>
      </c>
      <c r="H107" s="9">
        <v>1911223.3124643532</v>
      </c>
      <c r="I107" s="9">
        <v>142583.77152494123</v>
      </c>
      <c r="J107" s="9">
        <v>3541265.2258395944</v>
      </c>
      <c r="K107" s="9">
        <v>1023346.1278636564</v>
      </c>
      <c r="L107" s="9">
        <v>8593.3441122367985</v>
      </c>
      <c r="M107" s="9">
        <v>665439.68357728946</v>
      </c>
      <c r="N107" s="9">
        <v>30600</v>
      </c>
      <c r="O107" s="9">
        <v>32.531801999999999</v>
      </c>
      <c r="P107" s="9">
        <v>-92.639624999999995</v>
      </c>
      <c r="Q107" s="9">
        <v>63314</v>
      </c>
      <c r="R107" s="9">
        <v>11518</v>
      </c>
    </row>
    <row r="108" spans="1:18" ht="15.6" x14ac:dyDescent="0.3">
      <c r="A108" s="1" t="s">
        <v>89</v>
      </c>
      <c r="B108" s="9">
        <v>48</v>
      </c>
      <c r="C108" s="9">
        <v>9</v>
      </c>
      <c r="D108" s="9">
        <v>16432990.268937698</v>
      </c>
      <c r="E108" s="9">
        <v>341992.03433291201</v>
      </c>
      <c r="F108" s="9">
        <v>6686605.3687774763</v>
      </c>
      <c r="G108" s="9">
        <v>60289.35775504107</v>
      </c>
      <c r="H108" s="9">
        <v>1904836.4631653654</v>
      </c>
      <c r="I108" s="9">
        <v>135900.86606419508</v>
      </c>
      <c r="J108" s="9">
        <v>3534928.6318627284</v>
      </c>
      <c r="K108" s="9">
        <v>1016967.7497081209</v>
      </c>
      <c r="L108" s="9">
        <v>9731.465727453362</v>
      </c>
      <c r="M108" s="9">
        <v>658997.66681865545</v>
      </c>
      <c r="N108" s="9">
        <v>31000</v>
      </c>
      <c r="O108" s="9">
        <v>30.215250000000001</v>
      </c>
      <c r="P108" s="9">
        <v>-92.029499000000001</v>
      </c>
      <c r="Q108" s="9">
        <v>69627</v>
      </c>
      <c r="R108" s="9">
        <v>16885</v>
      </c>
    </row>
    <row r="109" spans="1:18" ht="15.6" x14ac:dyDescent="0.3">
      <c r="A109" s="1" t="s">
        <v>96</v>
      </c>
      <c r="B109" s="9">
        <v>49</v>
      </c>
      <c r="C109" s="9">
        <v>9</v>
      </c>
      <c r="D109" s="9">
        <v>16479463.540510228</v>
      </c>
      <c r="E109" s="9">
        <v>388718.34579589393</v>
      </c>
      <c r="F109" s="9">
        <v>6733088.9742861483</v>
      </c>
      <c r="G109" s="9">
        <v>107353.43294420882</v>
      </c>
      <c r="H109" s="9">
        <v>1951413.6929028283</v>
      </c>
      <c r="I109" s="9">
        <v>182830.05512368694</v>
      </c>
      <c r="J109" s="9">
        <v>3581433.6533073005</v>
      </c>
      <c r="K109" s="9">
        <v>1063526.5019895183</v>
      </c>
      <c r="L109" s="9">
        <v>39474.075681956943</v>
      </c>
      <c r="M109" s="9">
        <v>705628.40381818986</v>
      </c>
      <c r="N109" s="9">
        <v>30427</v>
      </c>
      <c r="O109" s="9">
        <v>32.511650000000003</v>
      </c>
      <c r="P109" s="9">
        <v>-92.084920999999994</v>
      </c>
      <c r="Q109" s="9">
        <v>23158</v>
      </c>
      <c r="R109" s="9">
        <v>8583</v>
      </c>
    </row>
    <row r="110" spans="1:18" ht="15.6" x14ac:dyDescent="0.3">
      <c r="A110" s="1" t="s">
        <v>76</v>
      </c>
      <c r="B110" s="9">
        <v>52</v>
      </c>
      <c r="C110" s="9">
        <v>9</v>
      </c>
      <c r="D110" s="9">
        <v>16418801.462222889</v>
      </c>
      <c r="E110" s="9">
        <v>327499.2655015561</v>
      </c>
      <c r="F110" s="9">
        <v>6672388.7161981072</v>
      </c>
      <c r="G110" s="9">
        <v>47319.456953242458</v>
      </c>
      <c r="H110" s="9">
        <v>1890567.8133973426</v>
      </c>
      <c r="I110" s="9">
        <v>121898.37052502725</v>
      </c>
      <c r="J110" s="9">
        <v>3520676.0095816236</v>
      </c>
      <c r="K110" s="9">
        <v>1002625.3124857517</v>
      </c>
      <c r="L110" s="9">
        <v>23244.303981613702</v>
      </c>
      <c r="M110" s="9">
        <v>644602.13455665694</v>
      </c>
      <c r="N110" s="9">
        <v>38016</v>
      </c>
      <c r="O110" s="9">
        <v>38.412950000000002</v>
      </c>
      <c r="P110" s="9">
        <v>-82.433767000000003</v>
      </c>
      <c r="Q110" s="9">
        <v>83810</v>
      </c>
      <c r="R110" s="9">
        <v>13966</v>
      </c>
    </row>
    <row r="111" spans="1:18" ht="15.6" x14ac:dyDescent="0.3">
      <c r="A111" s="1" t="s">
        <v>88</v>
      </c>
      <c r="B111" s="9">
        <v>60</v>
      </c>
      <c r="C111" s="9">
        <v>9</v>
      </c>
      <c r="D111" s="9">
        <v>16438048.264608148</v>
      </c>
      <c r="E111" s="9">
        <v>346792.7770928531</v>
      </c>
      <c r="F111" s="9">
        <v>6691661.0465905331</v>
      </c>
      <c r="G111" s="9">
        <v>63815.114569968347</v>
      </c>
      <c r="H111" s="9">
        <v>1909809.0036595156</v>
      </c>
      <c r="I111" s="9">
        <v>140791.94812163329</v>
      </c>
      <c r="J111" s="9">
        <v>3539971.282861121</v>
      </c>
      <c r="K111" s="9">
        <v>1021991.7208564269</v>
      </c>
      <c r="L111" s="9">
        <v>9985.8099961127482</v>
      </c>
      <c r="M111" s="9">
        <v>663944.78579841089</v>
      </c>
      <c r="N111" s="9">
        <v>31000</v>
      </c>
      <c r="O111" s="9">
        <v>35.853391000000002</v>
      </c>
      <c r="P111" s="9">
        <v>-86.394592000000003</v>
      </c>
      <c r="Q111" s="9">
        <v>64570</v>
      </c>
      <c r="R111" s="9">
        <v>26442</v>
      </c>
    </row>
    <row r="112" spans="1:18" ht="15.6" x14ac:dyDescent="0.3">
      <c r="A112" s="1" t="s">
        <v>82</v>
      </c>
      <c r="B112" s="9">
        <v>64</v>
      </c>
      <c r="C112" s="9">
        <v>9</v>
      </c>
      <c r="D112" s="9">
        <v>16412840.994615294</v>
      </c>
      <c r="E112" s="9">
        <v>322432.22270169645</v>
      </c>
      <c r="F112" s="9">
        <v>6666457.7588205235</v>
      </c>
      <c r="G112" s="9">
        <v>46498.97171233558</v>
      </c>
      <c r="H112" s="9">
        <v>1884811.9541163426</v>
      </c>
      <c r="I112" s="9">
        <v>117116.40884128422</v>
      </c>
      <c r="J112" s="9">
        <v>3514797.5641790279</v>
      </c>
      <c r="K112" s="9">
        <v>996910.74934294343</v>
      </c>
      <c r="L112" s="9">
        <v>31798.581808241579</v>
      </c>
      <c r="M112" s="9">
        <v>639084.49171062117</v>
      </c>
      <c r="N112" s="9">
        <v>34000</v>
      </c>
      <c r="O112" s="9">
        <v>38.971649999999997</v>
      </c>
      <c r="P112" s="9">
        <v>-76.503033000000002</v>
      </c>
      <c r="Q112" s="9">
        <v>89780</v>
      </c>
      <c r="R112" s="9">
        <v>4576</v>
      </c>
    </row>
    <row r="113" spans="1:18" ht="15.6" x14ac:dyDescent="0.3">
      <c r="A113" s="1" t="s">
        <v>90</v>
      </c>
      <c r="B113" s="9">
        <v>72</v>
      </c>
      <c r="C113" s="9">
        <v>9</v>
      </c>
      <c r="D113" s="9">
        <v>16452727.254951432</v>
      </c>
      <c r="E113" s="9">
        <v>361482.95449111395</v>
      </c>
      <c r="F113" s="9">
        <v>6706339.6848176252</v>
      </c>
      <c r="G113" s="9">
        <v>78689.344509621616</v>
      </c>
      <c r="H113" s="9">
        <v>1924510.359811502</v>
      </c>
      <c r="I113" s="9">
        <v>155446.80661358291</v>
      </c>
      <c r="J113" s="9">
        <v>3554652.2408215669</v>
      </c>
      <c r="K113" s="9">
        <v>1036665.6764151443</v>
      </c>
      <c r="L113" s="9">
        <v>12982.142820981497</v>
      </c>
      <c r="M113" s="9">
        <v>678630.99815755617</v>
      </c>
      <c r="N113" s="9">
        <v>30998</v>
      </c>
      <c r="O113" s="9">
        <v>41.930629000000003</v>
      </c>
      <c r="P113" s="9">
        <v>-88.751909999999995</v>
      </c>
      <c r="Q113" s="9">
        <v>49890</v>
      </c>
      <c r="R113" s="9">
        <v>22990</v>
      </c>
    </row>
    <row r="114" spans="1:18" ht="15.6" x14ac:dyDescent="0.3">
      <c r="A114" s="1" t="s">
        <v>95</v>
      </c>
      <c r="B114" s="9">
        <v>89</v>
      </c>
      <c r="C114" s="9">
        <v>9</v>
      </c>
      <c r="D114" s="9">
        <v>16429520.847445706</v>
      </c>
      <c r="E114" s="9">
        <v>338311.37708300533</v>
      </c>
      <c r="F114" s="9">
        <v>6683137.6616456797</v>
      </c>
      <c r="G114" s="9">
        <v>55231.485758533985</v>
      </c>
      <c r="H114" s="9">
        <v>1901271.6167121001</v>
      </c>
      <c r="I114" s="9">
        <v>132412.48007918932</v>
      </c>
      <c r="J114" s="9">
        <v>3531450.3437489215</v>
      </c>
      <c r="K114" s="9">
        <v>1013495.4832869372</v>
      </c>
      <c r="L114" s="9">
        <v>17708.845976164295</v>
      </c>
      <c r="M114" s="9">
        <v>655446.07481850032</v>
      </c>
      <c r="N114" s="9">
        <v>30456</v>
      </c>
      <c r="O114" s="9">
        <v>37.304000000000002</v>
      </c>
      <c r="P114" s="9">
        <v>-121.849783</v>
      </c>
      <c r="Q114" s="9">
        <v>73100</v>
      </c>
      <c r="R114" s="9">
        <v>30236</v>
      </c>
    </row>
    <row r="115" spans="1:18" ht="15.6" x14ac:dyDescent="0.3">
      <c r="A115" s="1" t="s">
        <v>77</v>
      </c>
      <c r="B115" s="9">
        <v>94</v>
      </c>
      <c r="C115" s="9">
        <v>9</v>
      </c>
      <c r="D115" s="9">
        <v>16443869.075151352</v>
      </c>
      <c r="E115" s="9">
        <v>352728.82569102792</v>
      </c>
      <c r="F115" s="9">
        <v>6697466.6907722224</v>
      </c>
      <c r="G115" s="9">
        <v>71872.306421356057</v>
      </c>
      <c r="H115" s="9">
        <v>1915691.7751956503</v>
      </c>
      <c r="I115" s="9">
        <v>147047.02208367758</v>
      </c>
      <c r="J115" s="9">
        <v>3545770.3096255306</v>
      </c>
      <c r="K115" s="9">
        <v>1027759.1673609823</v>
      </c>
      <c r="L115" s="9">
        <v>7047.0710193413752</v>
      </c>
      <c r="M115" s="9">
        <v>669774.72683787276</v>
      </c>
      <c r="N115" s="9">
        <v>36000</v>
      </c>
      <c r="O115" s="9">
        <v>31.312750000000001</v>
      </c>
      <c r="P115" s="9">
        <v>-89.306918999999994</v>
      </c>
      <c r="Q115" s="9">
        <v>58745</v>
      </c>
      <c r="R115" s="9">
        <v>11604</v>
      </c>
    </row>
    <row r="116" spans="1:18" ht="15.6" x14ac:dyDescent="0.3">
      <c r="A116" s="1" t="s">
        <v>103</v>
      </c>
      <c r="B116" s="9">
        <v>105</v>
      </c>
      <c r="C116" s="9">
        <v>9</v>
      </c>
      <c r="D116" s="9">
        <v>16471980.271983894</v>
      </c>
      <c r="E116" s="9">
        <v>380685.86745632946</v>
      </c>
      <c r="F116" s="9">
        <v>6725597.661242404</v>
      </c>
      <c r="G116" s="9">
        <v>97591.125123476901</v>
      </c>
      <c r="H116" s="9">
        <v>1943740.8631081665</v>
      </c>
      <c r="I116" s="9">
        <v>174769.0878886334</v>
      </c>
      <c r="J116" s="9">
        <v>3573911.3913569278</v>
      </c>
      <c r="K116" s="9">
        <v>1055940.7720170938</v>
      </c>
      <c r="L116" s="9">
        <v>32555.34027633155</v>
      </c>
      <c r="M116" s="9">
        <v>697881.08944066928</v>
      </c>
      <c r="N116" s="9">
        <v>30000</v>
      </c>
      <c r="O116" s="9">
        <v>31.808599999999998</v>
      </c>
      <c r="P116" s="9">
        <v>-85.97</v>
      </c>
      <c r="Q116" s="9">
        <v>30640</v>
      </c>
      <c r="R116" s="9">
        <v>28322</v>
      </c>
    </row>
    <row r="117" spans="1:18" ht="15.6" x14ac:dyDescent="0.3">
      <c r="A117" s="1" t="s">
        <v>50</v>
      </c>
      <c r="B117" s="9">
        <v>116</v>
      </c>
      <c r="C117" s="9">
        <v>9</v>
      </c>
      <c r="D117" s="9">
        <v>16420856.55082792</v>
      </c>
      <c r="E117" s="9">
        <v>328623.19581758563</v>
      </c>
      <c r="F117" s="9">
        <v>6674364.9895726694</v>
      </c>
      <c r="G117" s="9">
        <v>54085.214828418342</v>
      </c>
      <c r="H117" s="9">
        <v>1892239.0659767431</v>
      </c>
      <c r="I117" s="9">
        <v>127187.74878461567</v>
      </c>
      <c r="J117" s="9">
        <v>3522526.6829760545</v>
      </c>
      <c r="K117" s="9">
        <v>1004343.5476240108</v>
      </c>
      <c r="L117" s="9">
        <v>38208.799597638914</v>
      </c>
      <c r="M117" s="9">
        <v>646074.73590471596</v>
      </c>
      <c r="N117" s="9">
        <v>65000</v>
      </c>
      <c r="O117" s="9">
        <v>29.457650000000001</v>
      </c>
      <c r="P117" s="9">
        <v>-98.505354999999994</v>
      </c>
      <c r="Q117" s="9">
        <v>81760</v>
      </c>
      <c r="R117" s="9">
        <v>30968</v>
      </c>
    </row>
    <row r="118" spans="1:18" ht="15.6" x14ac:dyDescent="0.3">
      <c r="A118" s="1" t="s">
        <v>19</v>
      </c>
      <c r="B118" s="9">
        <v>6</v>
      </c>
      <c r="C118" s="9">
        <v>10</v>
      </c>
      <c r="D118" s="9">
        <v>15713959.846491473</v>
      </c>
      <c r="E118" s="9">
        <v>378867.24089770269</v>
      </c>
      <c r="F118" s="9">
        <v>5967453.364246401</v>
      </c>
      <c r="G118" s="9">
        <v>661918.37319706031</v>
      </c>
      <c r="H118" s="9">
        <v>1185436.9530888442</v>
      </c>
      <c r="I118" s="9">
        <v>584806.0547710791</v>
      </c>
      <c r="J118" s="9">
        <v>2815605.3234083257</v>
      </c>
      <c r="K118" s="9">
        <v>297734.82308422436</v>
      </c>
      <c r="L118" s="9">
        <v>728712.4044034757</v>
      </c>
      <c r="M118" s="9">
        <v>62864.385060500768</v>
      </c>
      <c r="N118" s="9">
        <v>76000</v>
      </c>
      <c r="O118" s="9">
        <v>36.071800000000003</v>
      </c>
      <c r="P118" s="9">
        <v>-94.155683999999994</v>
      </c>
      <c r="Q118" s="9">
        <v>788668</v>
      </c>
      <c r="R118" s="9">
        <v>23199</v>
      </c>
    </row>
    <row r="119" spans="1:18" ht="15.6" x14ac:dyDescent="0.3">
      <c r="A119" s="1" t="s">
        <v>59</v>
      </c>
      <c r="B119" s="9">
        <v>22</v>
      </c>
      <c r="C119" s="9">
        <v>10</v>
      </c>
      <c r="D119" s="9">
        <v>15718031.26545172</v>
      </c>
      <c r="E119" s="9">
        <v>374303.4885925714</v>
      </c>
      <c r="F119" s="9">
        <v>5971567.214566119</v>
      </c>
      <c r="G119" s="9">
        <v>656845.14800742874</v>
      </c>
      <c r="H119" s="9">
        <v>1189503.9540959178</v>
      </c>
      <c r="I119" s="9">
        <v>579658.16184643738</v>
      </c>
      <c r="J119" s="9">
        <v>2819774.2433347018</v>
      </c>
      <c r="K119" s="9">
        <v>301711.42481220397</v>
      </c>
      <c r="L119" s="9">
        <v>723846.89687276527</v>
      </c>
      <c r="M119" s="9">
        <v>57353.584318152287</v>
      </c>
      <c r="N119" s="9">
        <v>53750</v>
      </c>
      <c r="O119" s="9">
        <v>40.026881000000003</v>
      </c>
      <c r="P119" s="9">
        <v>-105.251025</v>
      </c>
      <c r="Q119" s="9">
        <v>784580</v>
      </c>
      <c r="R119" s="9">
        <v>32252</v>
      </c>
    </row>
    <row r="120" spans="1:18" ht="15.6" x14ac:dyDescent="0.3">
      <c r="A120" s="1" t="s">
        <v>7</v>
      </c>
      <c r="B120" s="9">
        <v>33</v>
      </c>
      <c r="C120" s="9">
        <v>10</v>
      </c>
      <c r="D120" s="9">
        <v>15756905.999210415</v>
      </c>
      <c r="E120" s="9">
        <v>337306.20896167844</v>
      </c>
      <c r="F120" s="9">
        <v>6010409.74687865</v>
      </c>
      <c r="G120" s="9">
        <v>620345.62325905019</v>
      </c>
      <c r="H120" s="9">
        <v>1228470.133828734</v>
      </c>
      <c r="I120" s="9">
        <v>543631.47338203958</v>
      </c>
      <c r="J120" s="9">
        <v>2858573.4279359821</v>
      </c>
      <c r="K120" s="9">
        <v>341820.52837321698</v>
      </c>
      <c r="L120" s="9">
        <v>687255.61066458141</v>
      </c>
      <c r="M120" s="9">
        <v>36726.381888868018</v>
      </c>
      <c r="N120" s="9">
        <v>92746</v>
      </c>
      <c r="O120" s="9">
        <v>33.955300000000001</v>
      </c>
      <c r="P120" s="9">
        <v>-83.393700999999993</v>
      </c>
      <c r="Q120" s="9">
        <v>745765</v>
      </c>
      <c r="R120" s="9">
        <v>34816</v>
      </c>
    </row>
    <row r="121" spans="1:18" ht="15.6" x14ac:dyDescent="0.3">
      <c r="A121" s="1" t="s">
        <v>86</v>
      </c>
      <c r="B121" s="9">
        <v>37</v>
      </c>
      <c r="C121" s="9">
        <v>10</v>
      </c>
      <c r="D121" s="9">
        <v>15839644.696750134</v>
      </c>
      <c r="E121" s="9">
        <v>254174.39599398861</v>
      </c>
      <c r="F121" s="9">
        <v>6093275.1574276388</v>
      </c>
      <c r="G121" s="9">
        <v>535126.21672732115</v>
      </c>
      <c r="H121" s="9">
        <v>1311495.4820669719</v>
      </c>
      <c r="I121" s="9">
        <v>458001.38095893431</v>
      </c>
      <c r="J121" s="9">
        <v>2941626.2836459815</v>
      </c>
      <c r="K121" s="9">
        <v>424441.54037780652</v>
      </c>
      <c r="L121" s="9">
        <v>602282.00811589661</v>
      </c>
      <c r="M121" s="9">
        <v>71969.819906512581</v>
      </c>
      <c r="N121" s="9">
        <v>32000</v>
      </c>
      <c r="O121" s="9">
        <v>29.768699999999999</v>
      </c>
      <c r="P121" s="9">
        <v>-95.386728000000005</v>
      </c>
      <c r="Q121" s="9">
        <v>662984</v>
      </c>
      <c r="R121" s="9">
        <v>39820</v>
      </c>
    </row>
    <row r="122" spans="1:18" ht="15.6" x14ac:dyDescent="0.3">
      <c r="A122" s="1" t="s">
        <v>38</v>
      </c>
      <c r="B122" s="9">
        <v>42</v>
      </c>
      <c r="C122" s="9">
        <v>10</v>
      </c>
      <c r="D122" s="9">
        <v>15890326.726556651</v>
      </c>
      <c r="E122" s="9">
        <v>201999.83716200612</v>
      </c>
      <c r="F122" s="9">
        <v>6143856.665497914</v>
      </c>
      <c r="G122" s="9">
        <v>484671.11505044013</v>
      </c>
      <c r="H122" s="9">
        <v>1361789.7997887833</v>
      </c>
      <c r="I122" s="9">
        <v>407521.29005595547</v>
      </c>
      <c r="J122" s="9">
        <v>2992054.2926434423</v>
      </c>
      <c r="K122" s="9">
        <v>473877.84326510265</v>
      </c>
      <c r="L122" s="9">
        <v>551646.25404779124</v>
      </c>
      <c r="M122" s="9">
        <v>115709.21406119596</v>
      </c>
      <c r="N122" s="9">
        <v>55000</v>
      </c>
      <c r="O122" s="9">
        <v>42.023350000000001</v>
      </c>
      <c r="P122" s="9">
        <v>-93.625622000000007</v>
      </c>
      <c r="Q122" s="9">
        <v>612283</v>
      </c>
      <c r="R122" s="9">
        <v>29611</v>
      </c>
    </row>
    <row r="123" spans="1:18" ht="15.6" x14ac:dyDescent="0.3">
      <c r="A123" s="1" t="s">
        <v>37</v>
      </c>
      <c r="B123" s="9">
        <v>50</v>
      </c>
      <c r="C123" s="9">
        <v>10</v>
      </c>
      <c r="D123" s="9">
        <v>15730450.190703135</v>
      </c>
      <c r="E123" s="9">
        <v>361972.57675255748</v>
      </c>
      <c r="F123" s="9">
        <v>5983976.8385930201</v>
      </c>
      <c r="G123" s="9">
        <v>644562.74391498568</v>
      </c>
      <c r="H123" s="9">
        <v>1202008.1734449356</v>
      </c>
      <c r="I123" s="9">
        <v>567266.41450526507</v>
      </c>
      <c r="J123" s="9">
        <v>2832181.5661976868</v>
      </c>
      <c r="K123" s="9">
        <v>314010.20745345706</v>
      </c>
      <c r="L123" s="9">
        <v>711359.35883899976</v>
      </c>
      <c r="M123" s="9">
        <v>45309.591485207595</v>
      </c>
      <c r="N123" s="9">
        <v>56000</v>
      </c>
      <c r="O123" s="9">
        <v>38.22475</v>
      </c>
      <c r="P123" s="9">
        <v>-85.741156000000004</v>
      </c>
      <c r="Q123" s="9">
        <v>772157</v>
      </c>
      <c r="R123" s="9">
        <v>21153</v>
      </c>
    </row>
    <row r="124" spans="1:18" ht="15.6" x14ac:dyDescent="0.3">
      <c r="A124" s="1" t="s">
        <v>8</v>
      </c>
      <c r="B124" s="9">
        <v>51</v>
      </c>
      <c r="C124" s="9">
        <v>10</v>
      </c>
      <c r="D124" s="9">
        <v>15810110.256946504</v>
      </c>
      <c r="E124" s="9">
        <v>284381.76205413177</v>
      </c>
      <c r="F124" s="9">
        <v>6063609.2895204006</v>
      </c>
      <c r="G124" s="9">
        <v>567342.59500352584</v>
      </c>
      <c r="H124" s="9">
        <v>1281688.6770255945</v>
      </c>
      <c r="I124" s="9">
        <v>490652.69173947646</v>
      </c>
      <c r="J124" s="9">
        <v>2911770.4147020099</v>
      </c>
      <c r="K124" s="9">
        <v>394716.40042425168</v>
      </c>
      <c r="L124" s="9">
        <v>634132.67423375847</v>
      </c>
      <c r="M124" s="9">
        <v>47148.583189151977</v>
      </c>
      <c r="N124" s="9">
        <v>92542</v>
      </c>
      <c r="O124" s="9">
        <v>30.448967</v>
      </c>
      <c r="P124" s="9">
        <v>-91.126042999999996</v>
      </c>
      <c r="Q124" s="9">
        <v>692556</v>
      </c>
      <c r="R124" s="9">
        <v>29718</v>
      </c>
    </row>
    <row r="125" spans="1:18" ht="15.6" x14ac:dyDescent="0.3">
      <c r="A125" s="1" t="s">
        <v>63</v>
      </c>
      <c r="B125" s="9">
        <v>53</v>
      </c>
      <c r="C125" s="9">
        <v>10</v>
      </c>
      <c r="D125" s="9">
        <v>15710807.406701993</v>
      </c>
      <c r="E125" s="9">
        <v>381594.27319200442</v>
      </c>
      <c r="F125" s="9">
        <v>5964348.6523058722</v>
      </c>
      <c r="G125" s="9">
        <v>664109.81810908904</v>
      </c>
      <c r="H125" s="9">
        <v>1182257.3802400019</v>
      </c>
      <c r="I125" s="9">
        <v>586990.06164640177</v>
      </c>
      <c r="J125" s="9">
        <v>2812558.9234368694</v>
      </c>
      <c r="K125" s="9">
        <v>294661.16276604007</v>
      </c>
      <c r="L125" s="9">
        <v>731200.18077604612</v>
      </c>
      <c r="M125" s="9">
        <v>64984.854673846559</v>
      </c>
      <c r="N125" s="9">
        <v>54000</v>
      </c>
      <c r="O125" s="9">
        <v>38.996062000000002</v>
      </c>
      <c r="P125" s="9">
        <v>-76.934785000000005</v>
      </c>
      <c r="Q125" s="9">
        <v>791809</v>
      </c>
      <c r="R125" s="9">
        <v>37580</v>
      </c>
    </row>
    <row r="126" spans="1:18" ht="15.6" x14ac:dyDescent="0.3">
      <c r="A126" s="1" t="s">
        <v>42</v>
      </c>
      <c r="B126" s="9">
        <v>56</v>
      </c>
      <c r="C126" s="9">
        <v>10</v>
      </c>
      <c r="D126" s="9">
        <v>15782774.143495711</v>
      </c>
      <c r="E126" s="9">
        <v>310345.66930604074</v>
      </c>
      <c r="F126" s="9">
        <v>6036271.7120228866</v>
      </c>
      <c r="G126" s="9">
        <v>593307.76564770238</v>
      </c>
      <c r="H126" s="9">
        <v>1254345.8979465738</v>
      </c>
      <c r="I126" s="9">
        <v>516153.72369797033</v>
      </c>
      <c r="J126" s="9">
        <v>2884438.7866795431</v>
      </c>
      <c r="K126" s="9">
        <v>366554.49646636273</v>
      </c>
      <c r="L126" s="9">
        <v>659934.82286108378</v>
      </c>
      <c r="M126" s="9">
        <v>20346.688190358494</v>
      </c>
      <c r="N126" s="9">
        <v>74916</v>
      </c>
      <c r="O126" s="9">
        <v>25.775666999999999</v>
      </c>
      <c r="P126" s="9">
        <v>-80.210845000000006</v>
      </c>
      <c r="Q126" s="9">
        <v>719852</v>
      </c>
      <c r="R126" s="9">
        <v>16068</v>
      </c>
    </row>
    <row r="127" spans="1:18" ht="15.6" x14ac:dyDescent="0.3">
      <c r="A127" s="1" t="s">
        <v>55</v>
      </c>
      <c r="B127" s="9">
        <v>65</v>
      </c>
      <c r="C127" s="9">
        <v>10</v>
      </c>
      <c r="D127" s="9">
        <v>15884982.725081708</v>
      </c>
      <c r="E127" s="9">
        <v>207377.12188326853</v>
      </c>
      <c r="F127" s="9">
        <v>6138510.1567454496</v>
      </c>
      <c r="G127" s="9">
        <v>490131.56955028838</v>
      </c>
      <c r="H127" s="9">
        <v>1356395.5422632615</v>
      </c>
      <c r="I127" s="9">
        <v>413096.62890517135</v>
      </c>
      <c r="J127" s="9">
        <v>2986698.6906167534</v>
      </c>
      <c r="K127" s="9">
        <v>468576.65993539512</v>
      </c>
      <c r="L127" s="9">
        <v>557216.46824027284</v>
      </c>
      <c r="M127" s="9">
        <v>110407.24191887255</v>
      </c>
      <c r="N127" s="9">
        <v>57583</v>
      </c>
      <c r="O127" s="9">
        <v>35.821950000000001</v>
      </c>
      <c r="P127" s="9">
        <v>-78.658753000000004</v>
      </c>
      <c r="Q127" s="9">
        <v>617632</v>
      </c>
      <c r="R127" s="9">
        <v>34767</v>
      </c>
    </row>
    <row r="128" spans="1:18" ht="15.6" x14ac:dyDescent="0.3">
      <c r="A128" s="1" t="s">
        <v>33</v>
      </c>
      <c r="B128" s="9">
        <v>78</v>
      </c>
      <c r="C128" s="9">
        <v>10</v>
      </c>
      <c r="D128" s="9">
        <v>15820865.880253693</v>
      </c>
      <c r="E128" s="9">
        <v>271518.07527639094</v>
      </c>
      <c r="F128" s="9">
        <v>6074381.6375904353</v>
      </c>
      <c r="G128" s="9">
        <v>554323.95030508994</v>
      </c>
      <c r="H128" s="9">
        <v>1292338.7285876272</v>
      </c>
      <c r="I128" s="9">
        <v>477117.40475076268</v>
      </c>
      <c r="J128" s="9">
        <v>2922564.0725277886</v>
      </c>
      <c r="K128" s="9">
        <v>404343.55617866106</v>
      </c>
      <c r="L128" s="9">
        <v>621166.01463881636</v>
      </c>
      <c r="M128" s="9">
        <v>46321.344438690336</v>
      </c>
      <c r="N128" s="9">
        <v>60218</v>
      </c>
      <c r="O128" s="9">
        <v>35.46705</v>
      </c>
      <c r="P128" s="9">
        <v>-97.513491000000002</v>
      </c>
      <c r="Q128" s="9">
        <v>681744</v>
      </c>
      <c r="R128" s="9">
        <v>24231</v>
      </c>
    </row>
    <row r="129" spans="1:18" ht="15.6" x14ac:dyDescent="0.3">
      <c r="A129" s="1" t="s">
        <v>62</v>
      </c>
      <c r="B129" s="9">
        <v>87</v>
      </c>
      <c r="C129" s="9">
        <v>10</v>
      </c>
      <c r="D129" s="9">
        <v>15804111.85186401</v>
      </c>
      <c r="E129" s="9">
        <v>288415.47666528658</v>
      </c>
      <c r="F129" s="9">
        <v>6057660.5977383507</v>
      </c>
      <c r="G129" s="9">
        <v>570837.36871368135</v>
      </c>
      <c r="H129" s="9">
        <v>1275572.1190184632</v>
      </c>
      <c r="I129" s="9">
        <v>493788.62353607157</v>
      </c>
      <c r="J129" s="9">
        <v>2905878.9970613965</v>
      </c>
      <c r="K129" s="9">
        <v>387990.37729658087</v>
      </c>
      <c r="L129" s="9">
        <v>638003.24177966954</v>
      </c>
      <c r="M129" s="9">
        <v>32550.083416376769</v>
      </c>
      <c r="N129" s="9">
        <v>52454</v>
      </c>
      <c r="O129" s="9">
        <v>40.486400000000003</v>
      </c>
      <c r="P129" s="9">
        <v>-74.445132999999998</v>
      </c>
      <c r="Q129" s="9">
        <v>698507</v>
      </c>
      <c r="R129" s="9">
        <v>39950</v>
      </c>
    </row>
    <row r="130" spans="1:18" ht="15.6" x14ac:dyDescent="0.3">
      <c r="A130" s="1" t="s">
        <v>2</v>
      </c>
      <c r="B130" s="9">
        <v>99</v>
      </c>
      <c r="C130" s="9">
        <v>10</v>
      </c>
      <c r="D130" s="9">
        <v>15654368.239032125</v>
      </c>
      <c r="E130" s="9">
        <v>440294.61330015433</v>
      </c>
      <c r="F130" s="9">
        <v>5907884.7805399029</v>
      </c>
      <c r="G130" s="9">
        <v>723355.87444373022</v>
      </c>
      <c r="H130" s="9">
        <v>1126207.4822420813</v>
      </c>
      <c r="I130" s="9">
        <v>646570.31097331538</v>
      </c>
      <c r="J130" s="9">
        <v>2756082.8712060237</v>
      </c>
      <c r="K130" s="9">
        <v>241180.1757735635</v>
      </c>
      <c r="L130" s="9">
        <v>790163.13345997315</v>
      </c>
      <c r="M130" s="9">
        <v>127362.62554422532</v>
      </c>
      <c r="N130" s="9">
        <v>102455</v>
      </c>
      <c r="O130" s="9">
        <v>35.974550000000001</v>
      </c>
      <c r="P130" s="9">
        <v>-83.946287999999996</v>
      </c>
      <c r="Q130" s="9">
        <v>848329</v>
      </c>
      <c r="R130" s="9">
        <v>30194</v>
      </c>
    </row>
    <row r="131" spans="1:18" ht="15.6" x14ac:dyDescent="0.3">
      <c r="A131" s="1" t="s">
        <v>32</v>
      </c>
      <c r="B131" s="9">
        <v>103</v>
      </c>
      <c r="C131" s="9">
        <v>10</v>
      </c>
      <c r="D131" s="9">
        <v>15611684.410391271</v>
      </c>
      <c r="E131" s="9">
        <v>480637.90671965503</v>
      </c>
      <c r="F131" s="9">
        <v>5865203.4705868056</v>
      </c>
      <c r="G131" s="9">
        <v>763342.59089944221</v>
      </c>
      <c r="H131" s="9">
        <v>1083095.6086823989</v>
      </c>
      <c r="I131" s="9">
        <v>686166.672887358</v>
      </c>
      <c r="J131" s="9">
        <v>2713384.0278874049</v>
      </c>
      <c r="K131" s="9">
        <v>195300.61723617467</v>
      </c>
      <c r="L131" s="9">
        <v>830325.74549105763</v>
      </c>
      <c r="M131" s="9">
        <v>163148.06343199752</v>
      </c>
      <c r="N131" s="9">
        <v>60454</v>
      </c>
      <c r="O131" s="9">
        <v>29.704346999999999</v>
      </c>
      <c r="P131" s="9">
        <v>-98.117429000000001</v>
      </c>
      <c r="Q131" s="9">
        <v>890930</v>
      </c>
      <c r="R131" s="9">
        <v>32327</v>
      </c>
    </row>
    <row r="132" spans="1:18" ht="15.6" x14ac:dyDescent="0.3">
      <c r="A132" s="1" t="s">
        <v>78</v>
      </c>
      <c r="B132" s="9">
        <v>107</v>
      </c>
      <c r="C132" s="9">
        <v>10</v>
      </c>
      <c r="D132" s="9">
        <v>15701695.659317328</v>
      </c>
      <c r="E132" s="9">
        <v>392130.14172250038</v>
      </c>
      <c r="F132" s="9">
        <v>5955319.4945196705</v>
      </c>
      <c r="G132" s="9">
        <v>673509.82832050079</v>
      </c>
      <c r="H132" s="9">
        <v>1174006.483827092</v>
      </c>
      <c r="I132" s="9">
        <v>595986.80337181687</v>
      </c>
      <c r="J132" s="9">
        <v>2803712.2822234002</v>
      </c>
      <c r="K132" s="9">
        <v>287164.42862796964</v>
      </c>
      <c r="L132" s="9">
        <v>739960.68134180736</v>
      </c>
      <c r="M132" s="9">
        <v>81361.187086111764</v>
      </c>
      <c r="N132" s="9">
        <v>35542</v>
      </c>
      <c r="O132" s="9">
        <v>36.127749999999999</v>
      </c>
      <c r="P132" s="9">
        <v>-95.916407000000007</v>
      </c>
      <c r="Q132" s="9">
        <v>800925</v>
      </c>
      <c r="R132" s="9">
        <v>4092</v>
      </c>
    </row>
    <row r="133" spans="1:18" ht="15.6" x14ac:dyDescent="0.3">
      <c r="A133" s="1" t="s">
        <v>70</v>
      </c>
      <c r="B133" s="9">
        <v>114</v>
      </c>
      <c r="C133" s="9">
        <v>10</v>
      </c>
      <c r="D133" s="9">
        <v>15833927.935709003</v>
      </c>
      <c r="E133" s="9">
        <v>258669.6650173777</v>
      </c>
      <c r="F133" s="9">
        <v>6087489.4155101627</v>
      </c>
      <c r="G133" s="9">
        <v>540801.40483115101</v>
      </c>
      <c r="H133" s="9">
        <v>1305509.0801850478</v>
      </c>
      <c r="I133" s="9">
        <v>463588.70803713292</v>
      </c>
      <c r="J133" s="9">
        <v>2935736.2284212294</v>
      </c>
      <c r="K133" s="9">
        <v>417784.9174282364</v>
      </c>
      <c r="L133" s="9">
        <v>607816.76601694676</v>
      </c>
      <c r="M133" s="9">
        <v>61230.099801694458</v>
      </c>
      <c r="N133" s="9">
        <v>45634</v>
      </c>
      <c r="O133" s="9">
        <v>40.777267000000002</v>
      </c>
      <c r="P133" s="9">
        <v>-111.92992099999999</v>
      </c>
      <c r="Q133" s="9">
        <v>668683</v>
      </c>
      <c r="R133" s="9">
        <v>31660</v>
      </c>
    </row>
    <row r="134" spans="1:18" ht="15.6" x14ac:dyDescent="0.3">
      <c r="A134" s="1" t="s">
        <v>26</v>
      </c>
      <c r="B134" s="9">
        <v>119</v>
      </c>
      <c r="C134" s="9">
        <v>10</v>
      </c>
      <c r="D134" s="9">
        <v>15901970.083856778</v>
      </c>
      <c r="E134" s="9">
        <v>190531.69842560496</v>
      </c>
      <c r="F134" s="9">
        <v>6155476.7171952687</v>
      </c>
      <c r="G134" s="9">
        <v>473606.15376331308</v>
      </c>
      <c r="H134" s="9">
        <v>1373355.3226453899</v>
      </c>
      <c r="I134" s="9">
        <v>396635.6364979244</v>
      </c>
      <c r="J134" s="9">
        <v>3003637.6422168543</v>
      </c>
      <c r="K134" s="9">
        <v>485486.9807764414</v>
      </c>
      <c r="L134" s="9">
        <v>540573.10789406509</v>
      </c>
      <c r="M134" s="9">
        <v>127286.50537412462</v>
      </c>
      <c r="N134" s="9">
        <v>66233</v>
      </c>
      <c r="O134" s="9">
        <v>37.232748000000001</v>
      </c>
      <c r="P134" s="9">
        <v>-80.428414000000004</v>
      </c>
      <c r="Q134" s="9">
        <v>600648</v>
      </c>
      <c r="R134" s="9">
        <v>30936</v>
      </c>
    </row>
    <row r="135" spans="1:18" ht="15.6" x14ac:dyDescent="0.3">
      <c r="A135" s="1" t="s">
        <v>79</v>
      </c>
      <c r="B135" s="9">
        <v>122</v>
      </c>
      <c r="C135" s="9">
        <v>10</v>
      </c>
      <c r="D135" s="9">
        <v>15779897.745234145</v>
      </c>
      <c r="E135" s="9">
        <v>313250.09842513019</v>
      </c>
      <c r="F135" s="9">
        <v>6033502.0150702409</v>
      </c>
      <c r="G135" s="9">
        <v>594777.66335014405</v>
      </c>
      <c r="H135" s="9">
        <v>1251747.3036403062</v>
      </c>
      <c r="I135" s="9">
        <v>517458.09818603541</v>
      </c>
      <c r="J135" s="9">
        <v>2881826.5099066091</v>
      </c>
      <c r="K135" s="9">
        <v>364386.71701761708</v>
      </c>
      <c r="L135" s="9">
        <v>661680.35595714429</v>
      </c>
      <c r="M135" s="9">
        <v>26679.322565286446</v>
      </c>
      <c r="N135" s="9">
        <v>35117</v>
      </c>
      <c r="O135" s="9">
        <v>46.733252999999998</v>
      </c>
      <c r="P135" s="9">
        <v>-117.161959</v>
      </c>
      <c r="Q135" s="9">
        <v>722717</v>
      </c>
      <c r="R135" s="9">
        <v>27327</v>
      </c>
    </row>
  </sheetData>
  <sortState ref="A9:R135">
    <sortCondition ref="C9:C135"/>
  </sortState>
  <mergeCells count="7">
    <mergeCell ref="N4:P4"/>
    <mergeCell ref="B5:C5"/>
    <mergeCell ref="D5:E5"/>
    <mergeCell ref="F5:G5"/>
    <mergeCell ref="H5:I5"/>
    <mergeCell ref="J5:K5"/>
    <mergeCell ref="B4:K4"/>
  </mergeCells>
  <hyperlinks>
    <hyperlink ref="B5" location="'KMC_Clusters1'!$B$9:$C$9" display="Predicted Clusters"/>
    <hyperlink ref="D5" location="'KMC_Output1'!$B$8:$B$8" display="Inputs"/>
    <hyperlink ref="F5" location="'KMC_Output1'!$B$30:$B$30" display="Random Starts Summ."/>
    <hyperlink ref="H5" location="'KMC_Output1'!$B$135:$B$135" display="Cluster Centers"/>
    <hyperlink ref="J5" location="'KMC_Output1'!$B$162:$B$162" display="Data Summ.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75"/>
  <sheetViews>
    <sheetView showGridLines="0" topLeftCell="A150" workbookViewId="0">
      <selection activeCell="D178" sqref="D178"/>
    </sheetView>
  </sheetViews>
  <sheetFormatPr defaultRowHeight="13.2" x14ac:dyDescent="0.25"/>
  <cols>
    <col min="3" max="3" width="9" bestFit="1" customWidth="1"/>
    <col min="4" max="4" width="12" bestFit="1" customWidth="1"/>
    <col min="5" max="5" width="10" bestFit="1" customWidth="1"/>
    <col min="6" max="6" width="9" bestFit="1" customWidth="1"/>
    <col min="7" max="13" width="11" bestFit="1" customWidth="1"/>
    <col min="14" max="14" width="13.33203125" bestFit="1" customWidth="1"/>
  </cols>
  <sheetData>
    <row r="2" spans="2:16" ht="18" x14ac:dyDescent="0.35">
      <c r="B2" s="8" t="s">
        <v>159</v>
      </c>
      <c r="N2" t="s">
        <v>208</v>
      </c>
    </row>
    <row r="4" spans="2:16" ht="15.6" x14ac:dyDescent="0.3">
      <c r="B4" s="16" t="s">
        <v>136</v>
      </c>
      <c r="C4" s="17"/>
      <c r="D4" s="17"/>
      <c r="E4" s="17"/>
      <c r="F4" s="17"/>
      <c r="G4" s="17"/>
      <c r="H4" s="17"/>
      <c r="I4" s="17"/>
      <c r="J4" s="17"/>
      <c r="K4" s="18"/>
      <c r="N4" s="16" t="s">
        <v>137</v>
      </c>
      <c r="O4" s="17"/>
      <c r="P4" s="18"/>
    </row>
    <row r="5" spans="2:16" ht="13.8" x14ac:dyDescent="0.3">
      <c r="B5" s="19" t="s">
        <v>154</v>
      </c>
      <c r="C5" s="15"/>
      <c r="D5" s="19" t="s">
        <v>155</v>
      </c>
      <c r="E5" s="15"/>
      <c r="F5" s="19" t="s">
        <v>156</v>
      </c>
      <c r="G5" s="15"/>
      <c r="H5" s="19" t="s">
        <v>157</v>
      </c>
      <c r="I5" s="15"/>
      <c r="J5" s="19" t="s">
        <v>158</v>
      </c>
      <c r="K5" s="15"/>
      <c r="N5" s="11" t="s">
        <v>138</v>
      </c>
      <c r="O5" s="11" t="s">
        <v>139</v>
      </c>
      <c r="P5" s="11" t="s">
        <v>140</v>
      </c>
    </row>
    <row r="6" spans="2:16" ht="13.8" x14ac:dyDescent="0.3">
      <c r="N6" s="9">
        <v>1</v>
      </c>
      <c r="O6" s="9">
        <v>0</v>
      </c>
      <c r="P6" s="9">
        <v>1</v>
      </c>
    </row>
    <row r="8" spans="2:16" ht="18" x14ac:dyDescent="0.35">
      <c r="B8" s="20" t="s">
        <v>155</v>
      </c>
    </row>
    <row r="10" spans="2:16" ht="15.6" x14ac:dyDescent="0.3">
      <c r="C10" s="16" t="s">
        <v>160</v>
      </c>
      <c r="D10" s="17"/>
      <c r="E10" s="17"/>
      <c r="F10" s="17"/>
      <c r="G10" s="17"/>
      <c r="H10" s="17"/>
      <c r="I10" s="18"/>
    </row>
    <row r="11" spans="2:16" ht="13.8" x14ac:dyDescent="0.3">
      <c r="C11" s="24" t="s">
        <v>161</v>
      </c>
      <c r="D11" s="25"/>
      <c r="E11" s="26"/>
      <c r="F11" s="14" t="s">
        <v>162</v>
      </c>
      <c r="G11" s="27"/>
      <c r="H11" s="27"/>
      <c r="I11" s="15"/>
    </row>
    <row r="12" spans="2:16" ht="13.8" x14ac:dyDescent="0.3">
      <c r="C12" s="24" t="s">
        <v>163</v>
      </c>
      <c r="D12" s="25"/>
      <c r="E12" s="26"/>
      <c r="F12" s="14" t="s">
        <v>160</v>
      </c>
      <c r="G12" s="27"/>
      <c r="H12" s="27"/>
      <c r="I12" s="15"/>
    </row>
    <row r="13" spans="2:16" ht="13.8" x14ac:dyDescent="0.3">
      <c r="C13" s="24" t="s">
        <v>164</v>
      </c>
      <c r="D13" s="25"/>
      <c r="E13" s="26"/>
      <c r="F13" s="14" t="s">
        <v>165</v>
      </c>
      <c r="G13" s="27"/>
      <c r="H13" s="27"/>
      <c r="I13" s="15"/>
    </row>
    <row r="14" spans="2:16" ht="13.8" x14ac:dyDescent="0.3">
      <c r="C14" s="24" t="s">
        <v>166</v>
      </c>
      <c r="D14" s="25"/>
      <c r="E14" s="26"/>
      <c r="F14" s="28">
        <v>127</v>
      </c>
      <c r="G14" s="29"/>
      <c r="H14" s="29"/>
      <c r="I14" s="30"/>
    </row>
    <row r="15" spans="2:16" ht="13.8" x14ac:dyDescent="0.3">
      <c r="C15" s="24" t="s">
        <v>167</v>
      </c>
      <c r="D15" s="25"/>
      <c r="E15" s="26"/>
      <c r="F15" s="14" t="s">
        <v>205</v>
      </c>
      <c r="G15" s="27"/>
      <c r="H15" s="27"/>
      <c r="I15" s="15"/>
    </row>
    <row r="17" spans="2:9" ht="15.6" x14ac:dyDescent="0.3">
      <c r="C17" s="16" t="s">
        <v>169</v>
      </c>
      <c r="D17" s="17"/>
      <c r="E17" s="17"/>
      <c r="F17" s="18"/>
    </row>
    <row r="18" spans="2:9" ht="13.8" x14ac:dyDescent="0.3">
      <c r="C18" s="24" t="s">
        <v>170</v>
      </c>
      <c r="D18" s="25"/>
      <c r="E18" s="26"/>
      <c r="F18" s="21">
        <v>1</v>
      </c>
    </row>
    <row r="19" spans="2:9" ht="13.8" x14ac:dyDescent="0.3">
      <c r="C19" s="24" t="s">
        <v>171</v>
      </c>
      <c r="D19" s="25"/>
      <c r="E19" s="26"/>
      <c r="F19" s="9" t="s">
        <v>131</v>
      </c>
    </row>
    <row r="21" spans="2:9" ht="15.6" x14ac:dyDescent="0.3">
      <c r="C21" s="16" t="s">
        <v>172</v>
      </c>
      <c r="D21" s="17"/>
      <c r="E21" s="17"/>
      <c r="F21" s="17"/>
      <c r="G21" s="17"/>
      <c r="H21" s="17"/>
      <c r="I21" s="18"/>
    </row>
    <row r="22" spans="2:9" ht="13.8" x14ac:dyDescent="0.3">
      <c r="C22" s="24" t="s">
        <v>173</v>
      </c>
      <c r="D22" s="25"/>
      <c r="E22" s="26"/>
      <c r="F22" s="28">
        <v>10</v>
      </c>
      <c r="G22" s="29"/>
      <c r="H22" s="29"/>
      <c r="I22" s="30"/>
    </row>
    <row r="23" spans="2:9" ht="13.8" x14ac:dyDescent="0.3">
      <c r="C23" s="24" t="s">
        <v>174</v>
      </c>
      <c r="D23" s="25"/>
      <c r="E23" s="26"/>
      <c r="F23" s="14" t="s">
        <v>175</v>
      </c>
      <c r="G23" s="27"/>
      <c r="H23" s="27"/>
      <c r="I23" s="15"/>
    </row>
    <row r="24" spans="2:9" ht="13.8" x14ac:dyDescent="0.3">
      <c r="C24" s="24" t="s">
        <v>176</v>
      </c>
      <c r="D24" s="25"/>
      <c r="E24" s="26"/>
      <c r="F24" s="28">
        <v>50</v>
      </c>
      <c r="G24" s="29"/>
      <c r="H24" s="29"/>
      <c r="I24" s="30"/>
    </row>
    <row r="25" spans="2:9" ht="13.8" x14ac:dyDescent="0.3">
      <c r="C25" s="24" t="s">
        <v>177</v>
      </c>
      <c r="D25" s="25"/>
      <c r="E25" s="26"/>
      <c r="F25" s="28">
        <v>12345</v>
      </c>
      <c r="G25" s="29"/>
      <c r="H25" s="29"/>
      <c r="I25" s="30"/>
    </row>
    <row r="26" spans="2:9" ht="13.8" x14ac:dyDescent="0.3">
      <c r="C26" s="24" t="s">
        <v>178</v>
      </c>
      <c r="D26" s="25"/>
      <c r="E26" s="26"/>
      <c r="F26" s="14" t="s">
        <v>168</v>
      </c>
      <c r="G26" s="27"/>
      <c r="H26" s="27"/>
      <c r="I26" s="15"/>
    </row>
    <row r="27" spans="2:9" ht="13.8" x14ac:dyDescent="0.3">
      <c r="C27" s="24" t="s">
        <v>179</v>
      </c>
      <c r="D27" s="25"/>
      <c r="E27" s="26"/>
      <c r="F27" s="14" t="s">
        <v>168</v>
      </c>
      <c r="G27" s="27"/>
      <c r="H27" s="27"/>
      <c r="I27" s="15"/>
    </row>
    <row r="30" spans="2:9" ht="18" x14ac:dyDescent="0.35">
      <c r="B30" s="20" t="s">
        <v>180</v>
      </c>
    </row>
    <row r="32" spans="2:9" ht="55.2" customHeight="1" x14ac:dyDescent="0.3">
      <c r="C32" s="31" t="s">
        <v>182</v>
      </c>
      <c r="D32" s="33" t="s">
        <v>183</v>
      </c>
      <c r="E32" s="10" t="s">
        <v>184</v>
      </c>
    </row>
    <row r="33" spans="3:5" ht="13.8" x14ac:dyDescent="0.3">
      <c r="C33" s="32"/>
      <c r="D33" s="34"/>
      <c r="E33" s="11" t="s">
        <v>131</v>
      </c>
    </row>
    <row r="34" spans="3:5" ht="13.8" x14ac:dyDescent="0.3">
      <c r="C34" s="35">
        <v>1</v>
      </c>
      <c r="D34" s="35">
        <v>233853495185645</v>
      </c>
      <c r="E34" s="9">
        <v>494358</v>
      </c>
    </row>
    <row r="35" spans="3:5" ht="13.8" x14ac:dyDescent="0.3">
      <c r="C35" s="36"/>
      <c r="D35" s="36"/>
      <c r="E35" s="9">
        <v>174922</v>
      </c>
    </row>
    <row r="36" spans="3:5" ht="13.8" x14ac:dyDescent="0.3">
      <c r="C36" s="36"/>
      <c r="D36" s="36"/>
      <c r="E36" s="9">
        <v>494791</v>
      </c>
    </row>
    <row r="37" spans="3:5" ht="13.8" x14ac:dyDescent="0.3">
      <c r="C37" s="36"/>
      <c r="D37" s="36"/>
      <c r="E37" s="9">
        <v>136237</v>
      </c>
    </row>
    <row r="38" spans="3:5" ht="13.8" x14ac:dyDescent="0.3">
      <c r="C38" s="36"/>
      <c r="D38" s="36"/>
      <c r="E38" s="9">
        <v>668683</v>
      </c>
    </row>
    <row r="39" spans="3:5" ht="13.8" x14ac:dyDescent="0.3">
      <c r="C39" s="36"/>
      <c r="D39" s="36"/>
      <c r="E39" s="9">
        <v>192003</v>
      </c>
    </row>
    <row r="40" spans="3:5" ht="13.8" x14ac:dyDescent="0.3">
      <c r="C40" s="36"/>
      <c r="D40" s="36"/>
      <c r="E40" s="9">
        <v>915924</v>
      </c>
    </row>
    <row r="41" spans="3:5" ht="13.8" x14ac:dyDescent="0.3">
      <c r="C41" s="36"/>
      <c r="D41" s="36"/>
      <c r="E41" s="9">
        <v>469006</v>
      </c>
    </row>
    <row r="42" spans="3:5" ht="13.8" x14ac:dyDescent="0.3">
      <c r="C42" s="36"/>
      <c r="D42" s="36"/>
      <c r="E42" s="9">
        <v>3414514</v>
      </c>
    </row>
    <row r="43" spans="3:5" ht="13.8" x14ac:dyDescent="0.3">
      <c r="C43" s="37"/>
      <c r="D43" s="37"/>
      <c r="E43" s="9">
        <v>662984</v>
      </c>
    </row>
    <row r="44" spans="3:5" ht="13.8" x14ac:dyDescent="0.3">
      <c r="C44" s="35">
        <v>2</v>
      </c>
      <c r="D44" s="35">
        <v>258624858215805</v>
      </c>
      <c r="E44" s="9">
        <v>2852959</v>
      </c>
    </row>
    <row r="45" spans="3:5" ht="13.8" x14ac:dyDescent="0.3">
      <c r="C45" s="36"/>
      <c r="D45" s="36"/>
      <c r="E45" s="9">
        <v>186737</v>
      </c>
    </row>
    <row r="46" spans="3:5" ht="13.8" x14ac:dyDescent="0.3">
      <c r="C46" s="36"/>
      <c r="D46" s="36"/>
      <c r="E46" s="9">
        <v>114415</v>
      </c>
    </row>
    <row r="47" spans="3:5" ht="13.8" x14ac:dyDescent="0.3">
      <c r="C47" s="36"/>
      <c r="D47" s="36"/>
      <c r="E47" s="9">
        <v>920149</v>
      </c>
    </row>
    <row r="48" spans="3:5" ht="13.8" x14ac:dyDescent="0.3">
      <c r="C48" s="36"/>
      <c r="D48" s="36"/>
      <c r="E48" s="9">
        <v>140275</v>
      </c>
    </row>
    <row r="49" spans="2:5" ht="13.8" x14ac:dyDescent="0.3">
      <c r="C49" s="36"/>
      <c r="D49" s="36"/>
      <c r="E49" s="9">
        <v>800925</v>
      </c>
    </row>
    <row r="50" spans="2:5" ht="13.8" x14ac:dyDescent="0.3">
      <c r="C50" s="36"/>
      <c r="D50" s="36"/>
      <c r="E50" s="9">
        <v>392001</v>
      </c>
    </row>
    <row r="51" spans="2:5" ht="13.8" x14ac:dyDescent="0.3">
      <c r="C51" s="36"/>
      <c r="D51" s="36"/>
      <c r="E51" s="9">
        <v>403070</v>
      </c>
    </row>
    <row r="52" spans="2:5" ht="13.8" x14ac:dyDescent="0.3">
      <c r="C52" s="36"/>
      <c r="D52" s="36"/>
      <c r="E52" s="9">
        <v>1044097</v>
      </c>
    </row>
    <row r="53" spans="2:5" ht="13.8" x14ac:dyDescent="0.3">
      <c r="C53" s="37"/>
      <c r="D53" s="37"/>
      <c r="E53" s="9">
        <v>1726100</v>
      </c>
    </row>
    <row r="54" spans="2:5" ht="13.8" x14ac:dyDescent="0.3">
      <c r="B54" s="22" t="s">
        <v>185</v>
      </c>
      <c r="C54" s="35">
        <v>3</v>
      </c>
      <c r="D54" s="35">
        <v>100896329084809</v>
      </c>
      <c r="E54" s="9">
        <v>7834752</v>
      </c>
    </row>
    <row r="55" spans="2:5" ht="13.8" x14ac:dyDescent="0.3">
      <c r="C55" s="36"/>
      <c r="D55" s="36"/>
      <c r="E55" s="9">
        <v>110735</v>
      </c>
    </row>
    <row r="56" spans="2:5" ht="13.8" x14ac:dyDescent="0.3">
      <c r="C56" s="36"/>
      <c r="D56" s="36"/>
      <c r="E56" s="9">
        <v>2260970</v>
      </c>
    </row>
    <row r="57" spans="2:5" ht="13.8" x14ac:dyDescent="0.3">
      <c r="C57" s="36"/>
      <c r="D57" s="36"/>
      <c r="E57" s="9">
        <v>37250</v>
      </c>
    </row>
    <row r="58" spans="2:5" ht="13.8" x14ac:dyDescent="0.3">
      <c r="C58" s="36"/>
      <c r="D58" s="36"/>
      <c r="E58" s="9">
        <v>1191900</v>
      </c>
    </row>
    <row r="59" spans="2:5" ht="13.8" x14ac:dyDescent="0.3">
      <c r="C59" s="36"/>
      <c r="D59" s="36"/>
      <c r="E59" s="9">
        <v>49890</v>
      </c>
    </row>
    <row r="60" spans="2:5" ht="13.8" x14ac:dyDescent="0.3">
      <c r="C60" s="36"/>
      <c r="D60" s="36"/>
      <c r="E60" s="9">
        <v>1241577</v>
      </c>
    </row>
    <row r="61" spans="2:5" ht="13.8" x14ac:dyDescent="0.3">
      <c r="C61" s="36"/>
      <c r="D61" s="36"/>
      <c r="E61" s="9">
        <v>745765</v>
      </c>
    </row>
    <row r="62" spans="2:5" ht="13.8" x14ac:dyDescent="0.3">
      <c r="C62" s="36"/>
      <c r="D62" s="36"/>
      <c r="E62" s="9">
        <v>7834752</v>
      </c>
    </row>
    <row r="63" spans="2:5" ht="13.8" x14ac:dyDescent="0.3">
      <c r="C63" s="37"/>
      <c r="D63" s="37"/>
      <c r="E63" s="9">
        <v>168560</v>
      </c>
    </row>
    <row r="64" spans="2:5" ht="13.8" x14ac:dyDescent="0.3">
      <c r="C64" s="35">
        <v>4</v>
      </c>
      <c r="D64" s="35">
        <v>438885926330405</v>
      </c>
      <c r="E64" s="9">
        <v>64570</v>
      </c>
    </row>
    <row r="65" spans="3:5" ht="13.8" x14ac:dyDescent="0.3">
      <c r="C65" s="36"/>
      <c r="D65" s="36"/>
      <c r="E65" s="9">
        <v>467211</v>
      </c>
    </row>
    <row r="66" spans="3:5" ht="13.8" x14ac:dyDescent="0.3">
      <c r="C66" s="36"/>
      <c r="D66" s="36"/>
      <c r="E66" s="9">
        <v>136237</v>
      </c>
    </row>
    <row r="67" spans="3:5" ht="13.8" x14ac:dyDescent="0.3">
      <c r="C67" s="36"/>
      <c r="D67" s="36"/>
      <c r="E67" s="9">
        <v>473748</v>
      </c>
    </row>
    <row r="68" spans="3:5" ht="13.8" x14ac:dyDescent="0.3">
      <c r="C68" s="36"/>
      <c r="D68" s="36"/>
      <c r="E68" s="9">
        <v>719852</v>
      </c>
    </row>
    <row r="69" spans="3:5" ht="13.8" x14ac:dyDescent="0.3">
      <c r="C69" s="36"/>
      <c r="D69" s="36"/>
      <c r="E69" s="9">
        <v>1003929</v>
      </c>
    </row>
    <row r="70" spans="3:5" ht="13.8" x14ac:dyDescent="0.3">
      <c r="C70" s="36"/>
      <c r="D70" s="36"/>
      <c r="E70" s="9">
        <v>473748</v>
      </c>
    </row>
    <row r="71" spans="3:5" ht="13.8" x14ac:dyDescent="0.3">
      <c r="C71" s="36"/>
      <c r="D71" s="36"/>
      <c r="E71" s="9">
        <v>215119</v>
      </c>
    </row>
    <row r="72" spans="3:5" ht="13.8" x14ac:dyDescent="0.3">
      <c r="C72" s="36"/>
      <c r="D72" s="36"/>
      <c r="E72" s="9">
        <v>127129</v>
      </c>
    </row>
    <row r="73" spans="3:5" ht="13.8" x14ac:dyDescent="0.3">
      <c r="C73" s="37"/>
      <c r="D73" s="37"/>
      <c r="E73" s="9">
        <v>210101</v>
      </c>
    </row>
    <row r="74" spans="3:5" ht="13.8" x14ac:dyDescent="0.3">
      <c r="C74" s="35">
        <v>5</v>
      </c>
      <c r="D74" s="35">
        <v>198259060877753</v>
      </c>
      <c r="E74" s="9">
        <v>73100</v>
      </c>
    </row>
    <row r="75" spans="3:5" ht="13.8" x14ac:dyDescent="0.3">
      <c r="C75" s="36"/>
      <c r="D75" s="36"/>
      <c r="E75" s="9">
        <v>63314</v>
      </c>
    </row>
    <row r="76" spans="3:5" ht="13.8" x14ac:dyDescent="0.3">
      <c r="C76" s="36"/>
      <c r="D76" s="36"/>
      <c r="E76" s="9">
        <v>317721</v>
      </c>
    </row>
    <row r="77" spans="3:5" ht="13.8" x14ac:dyDescent="0.3">
      <c r="C77" s="36"/>
      <c r="D77" s="36"/>
      <c r="E77" s="9">
        <v>198436</v>
      </c>
    </row>
    <row r="78" spans="3:5" ht="13.8" x14ac:dyDescent="0.3">
      <c r="C78" s="36"/>
      <c r="D78" s="36"/>
      <c r="E78" s="9">
        <v>56600</v>
      </c>
    </row>
    <row r="79" spans="3:5" ht="13.8" x14ac:dyDescent="0.3">
      <c r="C79" s="36"/>
      <c r="D79" s="36"/>
      <c r="E79" s="9">
        <v>83810</v>
      </c>
    </row>
    <row r="80" spans="3:5" ht="13.8" x14ac:dyDescent="0.3">
      <c r="C80" s="36"/>
      <c r="D80" s="36"/>
      <c r="E80" s="9">
        <v>326970</v>
      </c>
    </row>
    <row r="81" spans="3:5" ht="13.8" x14ac:dyDescent="0.3">
      <c r="C81" s="36"/>
      <c r="D81" s="36"/>
      <c r="E81" s="9">
        <v>37250</v>
      </c>
    </row>
    <row r="82" spans="3:5" ht="13.8" x14ac:dyDescent="0.3">
      <c r="C82" s="36"/>
      <c r="D82" s="36"/>
      <c r="E82" s="9">
        <v>198436</v>
      </c>
    </row>
    <row r="83" spans="3:5" ht="13.8" x14ac:dyDescent="0.3">
      <c r="C83" s="37"/>
      <c r="D83" s="37"/>
      <c r="E83" s="9">
        <v>6259598</v>
      </c>
    </row>
    <row r="84" spans="3:5" ht="13.8" x14ac:dyDescent="0.3">
      <c r="C84" s="35">
        <v>6</v>
      </c>
      <c r="D84" s="35">
        <v>156711555549676</v>
      </c>
      <c r="E84" s="9">
        <v>6259598</v>
      </c>
    </row>
    <row r="85" spans="3:5" ht="13.8" x14ac:dyDescent="0.3">
      <c r="C85" s="36"/>
      <c r="D85" s="36"/>
      <c r="E85" s="9">
        <v>235404</v>
      </c>
    </row>
    <row r="86" spans="3:5" ht="13.8" x14ac:dyDescent="0.3">
      <c r="C86" s="36"/>
      <c r="D86" s="36"/>
      <c r="E86" s="9">
        <v>5747377</v>
      </c>
    </row>
    <row r="87" spans="3:5" ht="13.8" x14ac:dyDescent="0.3">
      <c r="C87" s="36"/>
      <c r="D87" s="36"/>
      <c r="E87" s="9">
        <v>174922</v>
      </c>
    </row>
    <row r="88" spans="3:5" ht="13.8" x14ac:dyDescent="0.3">
      <c r="C88" s="36"/>
      <c r="D88" s="36"/>
      <c r="E88" s="9">
        <v>135191</v>
      </c>
    </row>
    <row r="89" spans="3:5" ht="13.8" x14ac:dyDescent="0.3">
      <c r="C89" s="36"/>
      <c r="D89" s="36"/>
      <c r="E89" s="9">
        <v>471851</v>
      </c>
    </row>
    <row r="90" spans="3:5" ht="13.8" x14ac:dyDescent="0.3">
      <c r="C90" s="36"/>
      <c r="D90" s="36"/>
      <c r="E90" s="9">
        <v>127293</v>
      </c>
    </row>
    <row r="91" spans="3:5" ht="13.8" x14ac:dyDescent="0.3">
      <c r="C91" s="36"/>
      <c r="D91" s="36"/>
      <c r="E91" s="9">
        <v>494791</v>
      </c>
    </row>
    <row r="92" spans="3:5" ht="13.8" x14ac:dyDescent="0.3">
      <c r="C92" s="36"/>
      <c r="D92" s="36"/>
      <c r="E92" s="9">
        <v>784580</v>
      </c>
    </row>
    <row r="93" spans="3:5" ht="13.8" x14ac:dyDescent="0.3">
      <c r="C93" s="37"/>
      <c r="D93" s="37"/>
      <c r="E93" s="9">
        <v>349145</v>
      </c>
    </row>
    <row r="94" spans="3:5" ht="13.8" x14ac:dyDescent="0.3">
      <c r="C94" s="35">
        <v>7</v>
      </c>
      <c r="D94" s="35">
        <v>451656894406528</v>
      </c>
      <c r="E94" s="9">
        <v>37250</v>
      </c>
    </row>
    <row r="95" spans="3:5" ht="13.8" x14ac:dyDescent="0.3">
      <c r="C95" s="36"/>
      <c r="D95" s="36"/>
      <c r="E95" s="9">
        <v>791809</v>
      </c>
    </row>
    <row r="96" spans="3:5" ht="13.8" x14ac:dyDescent="0.3">
      <c r="C96" s="36"/>
      <c r="D96" s="36"/>
      <c r="E96" s="9">
        <v>114415</v>
      </c>
    </row>
    <row r="97" spans="3:5" ht="13.8" x14ac:dyDescent="0.3">
      <c r="C97" s="36"/>
      <c r="D97" s="36"/>
      <c r="E97" s="9">
        <v>915924</v>
      </c>
    </row>
    <row r="98" spans="3:5" ht="13.8" x14ac:dyDescent="0.3">
      <c r="C98" s="36"/>
      <c r="D98" s="36"/>
      <c r="E98" s="9">
        <v>195060</v>
      </c>
    </row>
    <row r="99" spans="3:5" ht="13.8" x14ac:dyDescent="0.3">
      <c r="C99" s="36"/>
      <c r="D99" s="36"/>
      <c r="E99" s="9">
        <v>192003</v>
      </c>
    </row>
    <row r="100" spans="3:5" ht="13.8" x14ac:dyDescent="0.3">
      <c r="C100" s="36"/>
      <c r="D100" s="36"/>
      <c r="E100" s="9">
        <v>326970</v>
      </c>
    </row>
    <row r="101" spans="3:5" ht="13.8" x14ac:dyDescent="0.3">
      <c r="C101" s="36"/>
      <c r="D101" s="36"/>
      <c r="E101" s="9">
        <v>235404</v>
      </c>
    </row>
    <row r="102" spans="3:5" ht="13.8" x14ac:dyDescent="0.3">
      <c r="C102" s="36"/>
      <c r="D102" s="36"/>
      <c r="E102" s="9">
        <v>89780</v>
      </c>
    </row>
    <row r="103" spans="3:5" ht="13.8" x14ac:dyDescent="0.3">
      <c r="C103" s="37"/>
      <c r="D103" s="37"/>
      <c r="E103" s="9">
        <v>135191</v>
      </c>
    </row>
    <row r="104" spans="3:5" ht="13.8" x14ac:dyDescent="0.3">
      <c r="C104" s="35">
        <v>8</v>
      </c>
      <c r="D104" s="35">
        <v>286005599884508</v>
      </c>
      <c r="E104" s="9">
        <v>140913</v>
      </c>
    </row>
    <row r="105" spans="3:5" ht="13.8" x14ac:dyDescent="0.3">
      <c r="C105" s="36"/>
      <c r="D105" s="36"/>
      <c r="E105" s="9">
        <v>411964</v>
      </c>
    </row>
    <row r="106" spans="3:5" ht="13.8" x14ac:dyDescent="0.3">
      <c r="C106" s="36"/>
      <c r="D106" s="36"/>
      <c r="E106" s="9">
        <v>848329</v>
      </c>
    </row>
    <row r="107" spans="3:5" ht="13.8" x14ac:dyDescent="0.3">
      <c r="C107" s="36"/>
      <c r="D107" s="36"/>
      <c r="E107" s="9">
        <v>119711</v>
      </c>
    </row>
    <row r="108" spans="3:5" ht="13.8" x14ac:dyDescent="0.3">
      <c r="C108" s="36"/>
      <c r="D108" s="36"/>
      <c r="E108" s="9">
        <v>2503305</v>
      </c>
    </row>
    <row r="109" spans="3:5" ht="13.8" x14ac:dyDescent="0.3">
      <c r="C109" s="36"/>
      <c r="D109" s="36"/>
      <c r="E109" s="9">
        <v>473748</v>
      </c>
    </row>
    <row r="110" spans="3:5" ht="13.8" x14ac:dyDescent="0.3">
      <c r="C110" s="36"/>
      <c r="D110" s="36"/>
      <c r="E110" s="9">
        <v>312329</v>
      </c>
    </row>
    <row r="111" spans="3:5" ht="13.8" x14ac:dyDescent="0.3">
      <c r="C111" s="36"/>
      <c r="D111" s="36"/>
      <c r="E111" s="9">
        <v>171513</v>
      </c>
    </row>
    <row r="112" spans="3:5" ht="13.8" x14ac:dyDescent="0.3">
      <c r="C112" s="36"/>
      <c r="D112" s="36"/>
      <c r="E112" s="9">
        <v>1044097</v>
      </c>
    </row>
    <row r="113" spans="3:5" ht="13.8" x14ac:dyDescent="0.3">
      <c r="C113" s="37"/>
      <c r="D113" s="37"/>
      <c r="E113" s="9">
        <v>494358</v>
      </c>
    </row>
    <row r="114" spans="3:5" ht="13.8" x14ac:dyDescent="0.3">
      <c r="C114" s="35">
        <v>9</v>
      </c>
      <c r="D114" s="35">
        <v>129718639154691</v>
      </c>
      <c r="E114" s="9">
        <v>2527398</v>
      </c>
    </row>
    <row r="115" spans="3:5" ht="13.8" x14ac:dyDescent="0.3">
      <c r="C115" s="36"/>
      <c r="D115" s="36"/>
      <c r="E115" s="9">
        <v>1003929</v>
      </c>
    </row>
    <row r="116" spans="3:5" ht="13.8" x14ac:dyDescent="0.3">
      <c r="C116" s="36"/>
      <c r="D116" s="36"/>
      <c r="E116" s="9">
        <v>283496</v>
      </c>
    </row>
    <row r="117" spans="3:5" ht="13.8" x14ac:dyDescent="0.3">
      <c r="C117" s="36"/>
      <c r="D117" s="36"/>
      <c r="E117" s="9">
        <v>1295313</v>
      </c>
    </row>
    <row r="118" spans="3:5" ht="13.8" x14ac:dyDescent="0.3">
      <c r="C118" s="36"/>
      <c r="D118" s="36"/>
      <c r="E118" s="9">
        <v>171513</v>
      </c>
    </row>
    <row r="119" spans="3:5" ht="13.8" x14ac:dyDescent="0.3">
      <c r="C119" s="36"/>
      <c r="D119" s="36"/>
      <c r="E119" s="9">
        <v>81760</v>
      </c>
    </row>
    <row r="120" spans="3:5" ht="13.8" x14ac:dyDescent="0.3">
      <c r="C120" s="36"/>
      <c r="D120" s="36"/>
      <c r="E120" s="9">
        <v>5747377</v>
      </c>
    </row>
    <row r="121" spans="3:5" ht="13.8" x14ac:dyDescent="0.3">
      <c r="C121" s="36"/>
      <c r="D121" s="36"/>
      <c r="E121" s="9">
        <v>913662</v>
      </c>
    </row>
    <row r="122" spans="3:5" ht="13.8" x14ac:dyDescent="0.3">
      <c r="C122" s="36"/>
      <c r="D122" s="36"/>
      <c r="E122" s="9">
        <v>698507</v>
      </c>
    </row>
    <row r="123" spans="3:5" ht="13.8" x14ac:dyDescent="0.3">
      <c r="C123" s="37"/>
      <c r="D123" s="37"/>
      <c r="E123" s="9">
        <v>662984</v>
      </c>
    </row>
    <row r="124" spans="3:5" ht="13.8" x14ac:dyDescent="0.3">
      <c r="C124" s="35">
        <v>10</v>
      </c>
      <c r="D124" s="35">
        <v>120352227498130</v>
      </c>
      <c r="E124" s="9">
        <v>6259598</v>
      </c>
    </row>
    <row r="125" spans="3:5" ht="13.8" x14ac:dyDescent="0.3">
      <c r="C125" s="36"/>
      <c r="D125" s="36"/>
      <c r="E125" s="9">
        <v>73100</v>
      </c>
    </row>
    <row r="126" spans="3:5" ht="13.8" x14ac:dyDescent="0.3">
      <c r="C126" s="36"/>
      <c r="D126" s="36"/>
      <c r="E126" s="9">
        <v>745765</v>
      </c>
    </row>
    <row r="127" spans="3:5" ht="13.8" x14ac:dyDescent="0.3">
      <c r="C127" s="36"/>
      <c r="D127" s="36"/>
      <c r="E127" s="9">
        <v>114415</v>
      </c>
    </row>
    <row r="128" spans="3:5" ht="13.8" x14ac:dyDescent="0.3">
      <c r="C128" s="36"/>
      <c r="D128" s="36"/>
      <c r="E128" s="9">
        <v>772157</v>
      </c>
    </row>
    <row r="129" spans="2:5" ht="13.8" x14ac:dyDescent="0.3">
      <c r="C129" s="36"/>
      <c r="D129" s="36"/>
      <c r="E129" s="9">
        <v>2503305</v>
      </c>
    </row>
    <row r="130" spans="2:5" ht="13.8" x14ac:dyDescent="0.3">
      <c r="C130" s="36"/>
      <c r="D130" s="36"/>
      <c r="E130" s="9">
        <v>1058250</v>
      </c>
    </row>
    <row r="131" spans="2:5" ht="13.8" x14ac:dyDescent="0.3">
      <c r="C131" s="36"/>
      <c r="D131" s="36"/>
      <c r="E131" s="9">
        <v>221231</v>
      </c>
    </row>
    <row r="132" spans="2:5" ht="13.8" x14ac:dyDescent="0.3">
      <c r="C132" s="36"/>
      <c r="D132" s="36"/>
      <c r="E132" s="9">
        <v>662984</v>
      </c>
    </row>
    <row r="133" spans="2:5" ht="13.8" x14ac:dyDescent="0.3">
      <c r="C133" s="37"/>
      <c r="D133" s="37"/>
      <c r="E133" s="9">
        <v>788668</v>
      </c>
    </row>
    <row r="135" spans="2:5" ht="18" x14ac:dyDescent="0.35">
      <c r="B135" s="20" t="s">
        <v>157</v>
      </c>
    </row>
    <row r="137" spans="2:5" ht="13.8" x14ac:dyDescent="0.3">
      <c r="C137" s="11" t="s">
        <v>188</v>
      </c>
      <c r="D137" s="11" t="s">
        <v>131</v>
      </c>
    </row>
    <row r="138" spans="2:5" ht="13.8" x14ac:dyDescent="0.3">
      <c r="C138" s="22" t="s">
        <v>189</v>
      </c>
      <c r="D138" s="9">
        <v>16502606</v>
      </c>
    </row>
    <row r="139" spans="2:5" ht="13.8" x14ac:dyDescent="0.3">
      <c r="C139" s="22" t="s">
        <v>190</v>
      </c>
      <c r="D139" s="9">
        <v>410303.77272727276</v>
      </c>
    </row>
    <row r="140" spans="2:5" ht="13.8" x14ac:dyDescent="0.3">
      <c r="C140" s="22" t="s">
        <v>191</v>
      </c>
      <c r="D140" s="9">
        <v>6756118</v>
      </c>
    </row>
    <row r="141" spans="2:5" ht="13.8" x14ac:dyDescent="0.3">
      <c r="C141" s="22" t="s">
        <v>192</v>
      </c>
      <c r="D141" s="9">
        <v>127953.08333333333</v>
      </c>
    </row>
    <row r="142" spans="2:5" ht="13.8" x14ac:dyDescent="0.3">
      <c r="C142" s="22" t="s">
        <v>193</v>
      </c>
      <c r="D142" s="9">
        <v>1973982.4166666665</v>
      </c>
    </row>
    <row r="143" spans="2:5" ht="13.8" x14ac:dyDescent="0.3">
      <c r="C143" s="22" t="s">
        <v>194</v>
      </c>
      <c r="D143" s="9">
        <v>205269.88235294117</v>
      </c>
    </row>
    <row r="144" spans="2:5" ht="13.8" x14ac:dyDescent="0.3">
      <c r="C144" s="22" t="s">
        <v>195</v>
      </c>
      <c r="D144" s="9">
        <v>3604270.7142857141</v>
      </c>
    </row>
    <row r="145" spans="3:13" ht="13.8" x14ac:dyDescent="0.3">
      <c r="C145" s="22" t="s">
        <v>196</v>
      </c>
      <c r="D145" s="9">
        <v>1086081.6875</v>
      </c>
    </row>
    <row r="146" spans="3:13" ht="13.8" x14ac:dyDescent="0.3">
      <c r="C146" s="22" t="s">
        <v>197</v>
      </c>
      <c r="D146" s="9">
        <v>61099.333333333328</v>
      </c>
    </row>
    <row r="147" spans="3:13" ht="13.8" x14ac:dyDescent="0.3">
      <c r="C147" s="22" t="s">
        <v>198</v>
      </c>
      <c r="D147" s="9">
        <v>727820.5</v>
      </c>
    </row>
    <row r="149" spans="3:13" ht="41.4" x14ac:dyDescent="0.3">
      <c r="C149" s="23" t="s">
        <v>199</v>
      </c>
      <c r="D149" s="11" t="s">
        <v>189</v>
      </c>
      <c r="E149" s="11" t="s">
        <v>190</v>
      </c>
      <c r="F149" s="11" t="s">
        <v>191</v>
      </c>
      <c r="G149" s="11" t="s">
        <v>192</v>
      </c>
      <c r="H149" s="11" t="s">
        <v>193</v>
      </c>
      <c r="I149" s="11" t="s">
        <v>194</v>
      </c>
      <c r="J149" s="11" t="s">
        <v>195</v>
      </c>
      <c r="K149" s="11" t="s">
        <v>196</v>
      </c>
      <c r="L149" s="11" t="s">
        <v>197</v>
      </c>
      <c r="M149" s="11" t="s">
        <v>198</v>
      </c>
    </row>
    <row r="150" spans="3:13" ht="13.8" x14ac:dyDescent="0.3">
      <c r="C150" s="22" t="s">
        <v>189</v>
      </c>
      <c r="D150" s="9">
        <v>0</v>
      </c>
      <c r="E150" s="9">
        <v>16092302.227272727</v>
      </c>
      <c r="F150" s="9">
        <v>9746488</v>
      </c>
      <c r="G150" s="9">
        <v>16374652.916666666</v>
      </c>
      <c r="H150" s="9">
        <v>14528623.583333334</v>
      </c>
      <c r="I150" s="9">
        <v>16297336.117647059</v>
      </c>
      <c r="J150" s="9">
        <v>12898335.285714284</v>
      </c>
      <c r="K150" s="9">
        <v>15416524.3125</v>
      </c>
      <c r="L150" s="9">
        <v>16441506.666666666</v>
      </c>
      <c r="M150" s="9">
        <v>15774785.5</v>
      </c>
    </row>
    <row r="151" spans="3:13" ht="13.8" x14ac:dyDescent="0.3">
      <c r="C151" s="22" t="s">
        <v>190</v>
      </c>
      <c r="D151" s="9">
        <v>16092302.227272727</v>
      </c>
      <c r="E151" s="9">
        <v>0</v>
      </c>
      <c r="F151" s="9">
        <v>6345814.2272727275</v>
      </c>
      <c r="G151" s="9">
        <v>282350.68939393939</v>
      </c>
      <c r="H151" s="9">
        <v>1563678.6439393936</v>
      </c>
      <c r="I151" s="9">
        <v>205033.89037433156</v>
      </c>
      <c r="J151" s="9">
        <v>3193966.9415584416</v>
      </c>
      <c r="K151" s="9">
        <v>675777.91477272718</v>
      </c>
      <c r="L151" s="9">
        <v>349204.43939393939</v>
      </c>
      <c r="M151" s="9">
        <v>317516.72727272735</v>
      </c>
    </row>
    <row r="152" spans="3:13" ht="13.8" x14ac:dyDescent="0.3">
      <c r="C152" s="22" t="s">
        <v>191</v>
      </c>
      <c r="D152" s="9">
        <v>9746488</v>
      </c>
      <c r="E152" s="9">
        <v>6345814.2272727275</v>
      </c>
      <c r="F152" s="9">
        <v>0</v>
      </c>
      <c r="G152" s="9">
        <v>6628164.916666667</v>
      </c>
      <c r="H152" s="9">
        <v>4782135.583333333</v>
      </c>
      <c r="I152" s="9">
        <v>6550848.1176470583</v>
      </c>
      <c r="J152" s="9">
        <v>3151847.2857142864</v>
      </c>
      <c r="K152" s="9">
        <v>5670036.3125</v>
      </c>
      <c r="L152" s="9">
        <v>6695018.666666667</v>
      </c>
      <c r="M152" s="9">
        <v>6028297.5</v>
      </c>
    </row>
    <row r="153" spans="3:13" ht="13.8" x14ac:dyDescent="0.3">
      <c r="C153" s="22" t="s">
        <v>192</v>
      </c>
      <c r="D153" s="9">
        <v>16374652.916666666</v>
      </c>
      <c r="E153" s="9">
        <v>282350.68939393939</v>
      </c>
      <c r="F153" s="9">
        <v>6628164.916666667</v>
      </c>
      <c r="G153" s="9">
        <v>0</v>
      </c>
      <c r="H153" s="9">
        <v>1846029.333333333</v>
      </c>
      <c r="I153" s="9">
        <v>77316.799019607817</v>
      </c>
      <c r="J153" s="9">
        <v>3476317.6309523811</v>
      </c>
      <c r="K153" s="9">
        <v>958128.60416666663</v>
      </c>
      <c r="L153" s="9">
        <v>66853.750000000015</v>
      </c>
      <c r="M153" s="9">
        <v>599867.41666666674</v>
      </c>
    </row>
    <row r="154" spans="3:13" ht="13.8" x14ac:dyDescent="0.3">
      <c r="C154" s="22" t="s">
        <v>193</v>
      </c>
      <c r="D154" s="9">
        <v>14528623.583333334</v>
      </c>
      <c r="E154" s="9">
        <v>1563678.6439393936</v>
      </c>
      <c r="F154" s="9">
        <v>4782135.583333333</v>
      </c>
      <c r="G154" s="9">
        <v>1846029.333333333</v>
      </c>
      <c r="H154" s="9">
        <v>0</v>
      </c>
      <c r="I154" s="9">
        <v>1768712.5343137253</v>
      </c>
      <c r="J154" s="9">
        <v>1630288.2976190473</v>
      </c>
      <c r="K154" s="9">
        <v>887900.72916666628</v>
      </c>
      <c r="L154" s="9">
        <v>1912883.0833333333</v>
      </c>
      <c r="M154" s="9">
        <v>1246161.9166666665</v>
      </c>
    </row>
    <row r="155" spans="3:13" ht="13.8" x14ac:dyDescent="0.3">
      <c r="C155" s="22" t="s">
        <v>194</v>
      </c>
      <c r="D155" s="9">
        <v>16297336.117647059</v>
      </c>
      <c r="E155" s="9">
        <v>205033.89037433156</v>
      </c>
      <c r="F155" s="9">
        <v>6550848.1176470583</v>
      </c>
      <c r="G155" s="9">
        <v>77316.799019607817</v>
      </c>
      <c r="H155" s="9">
        <v>1768712.5343137253</v>
      </c>
      <c r="I155" s="9">
        <v>0</v>
      </c>
      <c r="J155" s="9">
        <v>3399000.8319327729</v>
      </c>
      <c r="K155" s="9">
        <v>880811.80514705891</v>
      </c>
      <c r="L155" s="9">
        <v>144170.54901960783</v>
      </c>
      <c r="M155" s="9">
        <v>522550.61764705885</v>
      </c>
    </row>
    <row r="156" spans="3:13" ht="13.8" x14ac:dyDescent="0.3">
      <c r="C156" s="22" t="s">
        <v>195</v>
      </c>
      <c r="D156" s="9">
        <v>12898335.285714284</v>
      </c>
      <c r="E156" s="9">
        <v>3193966.9415584416</v>
      </c>
      <c r="F156" s="9">
        <v>3151847.2857142864</v>
      </c>
      <c r="G156" s="9">
        <v>3476317.6309523811</v>
      </c>
      <c r="H156" s="9">
        <v>1630288.2976190473</v>
      </c>
      <c r="I156" s="9">
        <v>3399000.8319327729</v>
      </c>
      <c r="J156" s="9">
        <v>0</v>
      </c>
      <c r="K156" s="9">
        <v>2518189.0267857141</v>
      </c>
      <c r="L156" s="9">
        <v>3543171.3809523811</v>
      </c>
      <c r="M156" s="9">
        <v>2876450.2142857141</v>
      </c>
    </row>
    <row r="157" spans="3:13" ht="13.8" x14ac:dyDescent="0.3">
      <c r="C157" s="22" t="s">
        <v>196</v>
      </c>
      <c r="D157" s="9">
        <v>15416524.3125</v>
      </c>
      <c r="E157" s="9">
        <v>675777.91477272718</v>
      </c>
      <c r="F157" s="9">
        <v>5670036.3125</v>
      </c>
      <c r="G157" s="9">
        <v>958128.60416666663</v>
      </c>
      <c r="H157" s="9">
        <v>887900.72916666628</v>
      </c>
      <c r="I157" s="9">
        <v>880811.80514705891</v>
      </c>
      <c r="J157" s="9">
        <v>2518189.0267857141</v>
      </c>
      <c r="K157" s="9">
        <v>0</v>
      </c>
      <c r="L157" s="9">
        <v>1024982.3541666666</v>
      </c>
      <c r="M157" s="9">
        <v>358261.1875</v>
      </c>
    </row>
    <row r="158" spans="3:13" ht="13.8" x14ac:dyDescent="0.3">
      <c r="C158" s="22" t="s">
        <v>197</v>
      </c>
      <c r="D158" s="9">
        <v>16441506.666666666</v>
      </c>
      <c r="E158" s="9">
        <v>349204.43939393939</v>
      </c>
      <c r="F158" s="9">
        <v>6695018.666666667</v>
      </c>
      <c r="G158" s="9">
        <v>66853.750000000015</v>
      </c>
      <c r="H158" s="9">
        <v>1912883.0833333333</v>
      </c>
      <c r="I158" s="9">
        <v>144170.54901960783</v>
      </c>
      <c r="J158" s="9">
        <v>3543171.3809523811</v>
      </c>
      <c r="K158" s="9">
        <v>1024982.3541666666</v>
      </c>
      <c r="L158" s="9">
        <v>0</v>
      </c>
      <c r="M158" s="9">
        <v>666721.16666666663</v>
      </c>
    </row>
    <row r="159" spans="3:13" ht="13.8" x14ac:dyDescent="0.3">
      <c r="C159" s="22" t="s">
        <v>198</v>
      </c>
      <c r="D159" s="9">
        <v>15774785.5</v>
      </c>
      <c r="E159" s="9">
        <v>317516.72727272735</v>
      </c>
      <c r="F159" s="9">
        <v>6028297.5</v>
      </c>
      <c r="G159" s="9">
        <v>599867.41666666674</v>
      </c>
      <c r="H159" s="9">
        <v>1246161.9166666665</v>
      </c>
      <c r="I159" s="9">
        <v>522550.61764705885</v>
      </c>
      <c r="J159" s="9">
        <v>2876450.2142857141</v>
      </c>
      <c r="K159" s="9">
        <v>358261.1875</v>
      </c>
      <c r="L159" s="9">
        <v>666721.16666666663</v>
      </c>
      <c r="M159" s="9">
        <v>0</v>
      </c>
    </row>
    <row r="162" spans="2:5" ht="18" x14ac:dyDescent="0.35">
      <c r="B162" s="20" t="s">
        <v>200</v>
      </c>
    </row>
    <row r="164" spans="2:5" ht="13.8" x14ac:dyDescent="0.3">
      <c r="C164" s="11" t="s">
        <v>188</v>
      </c>
      <c r="D164" s="11" t="s">
        <v>201</v>
      </c>
      <c r="E164" s="11" t="s">
        <v>202</v>
      </c>
    </row>
    <row r="165" spans="2:5" ht="13.8" x14ac:dyDescent="0.3">
      <c r="C165" s="22" t="s">
        <v>189</v>
      </c>
      <c r="D165" s="9">
        <v>1</v>
      </c>
      <c r="E165" s="9">
        <v>0</v>
      </c>
    </row>
    <row r="166" spans="2:5" ht="13.8" x14ac:dyDescent="0.3">
      <c r="C166" s="22" t="s">
        <v>190</v>
      </c>
      <c r="D166" s="9">
        <v>22</v>
      </c>
      <c r="E166" s="9">
        <v>70202.388429752304</v>
      </c>
    </row>
    <row r="167" spans="2:5" ht="13.8" x14ac:dyDescent="0.3">
      <c r="C167" s="22" t="s">
        <v>191</v>
      </c>
      <c r="D167" s="9">
        <v>4</v>
      </c>
      <c r="E167" s="9">
        <v>752630.5</v>
      </c>
    </row>
    <row r="168" spans="2:5" ht="13.8" x14ac:dyDescent="0.3">
      <c r="C168" s="22" t="s">
        <v>192</v>
      </c>
      <c r="D168" s="9">
        <v>12</v>
      </c>
      <c r="E168" s="9">
        <v>9206.0833333333558</v>
      </c>
    </row>
    <row r="169" spans="2:5" ht="13.8" x14ac:dyDescent="0.3">
      <c r="C169" s="22" t="s">
        <v>193</v>
      </c>
      <c r="D169" s="9">
        <v>12</v>
      </c>
      <c r="E169" s="9">
        <v>287431.24999999889</v>
      </c>
    </row>
    <row r="170" spans="2:5" ht="13.8" x14ac:dyDescent="0.3">
      <c r="C170" s="22" t="s">
        <v>194</v>
      </c>
      <c r="D170" s="9">
        <v>17</v>
      </c>
      <c r="E170" s="9">
        <v>25668.096885813022</v>
      </c>
    </row>
    <row r="171" spans="2:5" ht="13.8" x14ac:dyDescent="0.3">
      <c r="C171" s="22" t="s">
        <v>195</v>
      </c>
      <c r="D171" s="9">
        <v>7</v>
      </c>
      <c r="E171" s="9">
        <v>572407.30612245074</v>
      </c>
    </row>
    <row r="172" spans="2:5" ht="13.8" x14ac:dyDescent="0.3">
      <c r="C172" s="22" t="s">
        <v>196</v>
      </c>
      <c r="D172" s="9">
        <v>16</v>
      </c>
      <c r="E172" s="9">
        <v>113028.0234375</v>
      </c>
    </row>
    <row r="173" spans="2:5" ht="13.8" x14ac:dyDescent="0.3">
      <c r="C173" s="22" t="s">
        <v>197</v>
      </c>
      <c r="D173" s="9">
        <v>18</v>
      </c>
      <c r="E173" s="9">
        <v>16214.629629629593</v>
      </c>
    </row>
    <row r="174" spans="2:5" ht="13.8" x14ac:dyDescent="0.3">
      <c r="C174" s="22" t="s">
        <v>198</v>
      </c>
      <c r="D174" s="9">
        <v>18</v>
      </c>
      <c r="E174" s="9">
        <v>66733.222222222219</v>
      </c>
    </row>
    <row r="175" spans="2:5" ht="13.8" x14ac:dyDescent="0.3">
      <c r="C175" s="22" t="s">
        <v>203</v>
      </c>
      <c r="D175" s="9">
        <v>127</v>
      </c>
      <c r="E175" s="9">
        <v>124876.70113152635</v>
      </c>
    </row>
  </sheetData>
  <mergeCells count="56">
    <mergeCell ref="F5:G5"/>
    <mergeCell ref="H5:I5"/>
    <mergeCell ref="J5:K5"/>
    <mergeCell ref="B4:K4"/>
    <mergeCell ref="N4:P4"/>
    <mergeCell ref="C114:C123"/>
    <mergeCell ref="D114:D123"/>
    <mergeCell ref="C124:C133"/>
    <mergeCell ref="D124:D133"/>
    <mergeCell ref="B5:C5"/>
    <mergeCell ref="D5:E5"/>
    <mergeCell ref="C84:C93"/>
    <mergeCell ref="D84:D93"/>
    <mergeCell ref="C94:C103"/>
    <mergeCell ref="D94:D103"/>
    <mergeCell ref="C104:C113"/>
    <mergeCell ref="D104:D113"/>
    <mergeCell ref="C54:C63"/>
    <mergeCell ref="D54:D63"/>
    <mergeCell ref="C64:C73"/>
    <mergeCell ref="D64:D73"/>
    <mergeCell ref="C74:C83"/>
    <mergeCell ref="D74:D83"/>
    <mergeCell ref="F27:I27"/>
    <mergeCell ref="C32:C33"/>
    <mergeCell ref="D32:D33"/>
    <mergeCell ref="C34:C43"/>
    <mergeCell ref="D34:D43"/>
    <mergeCell ref="C44:C53"/>
    <mergeCell ref="D44:D53"/>
    <mergeCell ref="C23:E23"/>
    <mergeCell ref="C24:E24"/>
    <mergeCell ref="C25:E25"/>
    <mergeCell ref="C26:E26"/>
    <mergeCell ref="C27:E27"/>
    <mergeCell ref="F22:I22"/>
    <mergeCell ref="F23:I23"/>
    <mergeCell ref="F24:I24"/>
    <mergeCell ref="F25:I25"/>
    <mergeCell ref="F26:I26"/>
    <mergeCell ref="F15:I15"/>
    <mergeCell ref="C17:F17"/>
    <mergeCell ref="C18:E18"/>
    <mergeCell ref="C19:E19"/>
    <mergeCell ref="C21:I21"/>
    <mergeCell ref="C22:E22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2'!$B$9:$C$9" display="Predicted Clusters"/>
    <hyperlink ref="D5" location="'KMC_Output2'!$B$8:$B$8" display="Inputs"/>
    <hyperlink ref="F5" location="'KMC_Output2'!$B$30:$B$30" display="Random Starts Summ."/>
    <hyperlink ref="H5" location="'KMC_Output2'!$B$135:$B$135" display="Cluster Centers"/>
    <hyperlink ref="J5" location="'KMC_Output2'!$B$162:$B$162" display="Data Summ.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5"/>
  <sheetViews>
    <sheetView showGridLines="0" workbookViewId="0"/>
  </sheetViews>
  <sheetFormatPr defaultRowHeight="13.2" x14ac:dyDescent="0.25"/>
  <cols>
    <col min="2" max="4" width="9" bestFit="1" customWidth="1"/>
    <col min="5" max="5" width="11" bestFit="1" customWidth="1"/>
    <col min="6" max="6" width="9" bestFit="1" customWidth="1"/>
    <col min="7" max="13" width="11" bestFit="1" customWidth="1"/>
    <col min="14" max="14" width="13.33203125" bestFit="1" customWidth="1"/>
  </cols>
  <sheetData>
    <row r="2" spans="2:16" ht="18" x14ac:dyDescent="0.35">
      <c r="B2" s="8" t="s">
        <v>134</v>
      </c>
      <c r="N2" t="s">
        <v>208</v>
      </c>
    </row>
    <row r="4" spans="2:16" ht="15.6" x14ac:dyDescent="0.3">
      <c r="B4" s="16" t="s">
        <v>136</v>
      </c>
      <c r="C4" s="17"/>
      <c r="D4" s="17"/>
      <c r="E4" s="17"/>
      <c r="F4" s="17"/>
      <c r="G4" s="17"/>
      <c r="H4" s="17"/>
      <c r="I4" s="17"/>
      <c r="J4" s="17"/>
      <c r="K4" s="18"/>
      <c r="N4" s="16" t="s">
        <v>137</v>
      </c>
      <c r="O4" s="17"/>
      <c r="P4" s="18"/>
    </row>
    <row r="5" spans="2:16" ht="13.8" x14ac:dyDescent="0.3">
      <c r="B5" s="19" t="s">
        <v>154</v>
      </c>
      <c r="C5" s="15"/>
      <c r="D5" s="19" t="s">
        <v>155</v>
      </c>
      <c r="E5" s="15"/>
      <c r="F5" s="19" t="s">
        <v>156</v>
      </c>
      <c r="G5" s="15"/>
      <c r="H5" s="19" t="s">
        <v>157</v>
      </c>
      <c r="I5" s="15"/>
      <c r="J5" s="19" t="s">
        <v>158</v>
      </c>
      <c r="K5" s="15"/>
      <c r="N5" s="11" t="s">
        <v>138</v>
      </c>
      <c r="O5" s="11" t="s">
        <v>139</v>
      </c>
      <c r="P5" s="11" t="s">
        <v>140</v>
      </c>
    </row>
    <row r="6" spans="2:16" ht="13.8" x14ac:dyDescent="0.3">
      <c r="N6" s="9">
        <v>1</v>
      </c>
      <c r="O6" s="9">
        <v>0</v>
      </c>
      <c r="P6" s="9">
        <v>1</v>
      </c>
    </row>
    <row r="8" spans="2:16" ht="13.8" x14ac:dyDescent="0.3">
      <c r="B8" s="11" t="s">
        <v>142</v>
      </c>
      <c r="C8" s="11" t="s">
        <v>143</v>
      </c>
      <c r="D8" s="11" t="s">
        <v>144</v>
      </c>
      <c r="E8" s="11" t="s">
        <v>145</v>
      </c>
      <c r="F8" s="11" t="s">
        <v>146</v>
      </c>
      <c r="G8" s="11" t="s">
        <v>147</v>
      </c>
      <c r="H8" s="11" t="s">
        <v>148</v>
      </c>
      <c r="I8" s="11" t="s">
        <v>149</v>
      </c>
      <c r="J8" s="11" t="s">
        <v>150</v>
      </c>
      <c r="K8" s="11" t="s">
        <v>151</v>
      </c>
      <c r="L8" s="11" t="s">
        <v>152</v>
      </c>
      <c r="M8" s="11" t="s">
        <v>153</v>
      </c>
      <c r="N8" s="11" t="s">
        <v>131</v>
      </c>
    </row>
    <row r="9" spans="2:16" ht="13.8" x14ac:dyDescent="0.3">
      <c r="B9" s="9">
        <v>1</v>
      </c>
      <c r="C9" s="9">
        <v>9</v>
      </c>
      <c r="D9" s="9">
        <v>16446006</v>
      </c>
      <c r="E9" s="9">
        <v>353703.77272727276</v>
      </c>
      <c r="F9" s="9">
        <v>6699518</v>
      </c>
      <c r="G9" s="9">
        <v>71353.083333333328</v>
      </c>
      <c r="H9" s="9">
        <v>1917382.4166666665</v>
      </c>
      <c r="I9" s="9">
        <v>148669.88235294117</v>
      </c>
      <c r="J9" s="9">
        <v>3547670.7142857141</v>
      </c>
      <c r="K9" s="9">
        <v>1029481.6875</v>
      </c>
      <c r="L9" s="9">
        <v>4499.3333333332512</v>
      </c>
      <c r="M9" s="9">
        <v>671220.5</v>
      </c>
      <c r="N9" s="9">
        <v>56600</v>
      </c>
    </row>
    <row r="10" spans="2:16" ht="13.8" x14ac:dyDescent="0.3">
      <c r="B10" s="9">
        <v>2</v>
      </c>
      <c r="C10" s="9">
        <v>6</v>
      </c>
      <c r="D10" s="9">
        <v>16331093</v>
      </c>
      <c r="E10" s="9">
        <v>238790.77272727274</v>
      </c>
      <c r="F10" s="9">
        <v>6584605</v>
      </c>
      <c r="G10" s="9">
        <v>43559.91666666665</v>
      </c>
      <c r="H10" s="9">
        <v>1802469.4166666665</v>
      </c>
      <c r="I10" s="9">
        <v>33756.882352941124</v>
      </c>
      <c r="J10" s="9">
        <v>3432757.7142857146</v>
      </c>
      <c r="K10" s="9">
        <v>914568.6875</v>
      </c>
      <c r="L10" s="9">
        <v>110413.66666666667</v>
      </c>
      <c r="M10" s="9">
        <v>556307.5</v>
      </c>
      <c r="N10" s="9">
        <v>171513</v>
      </c>
    </row>
    <row r="11" spans="2:16" ht="13.8" x14ac:dyDescent="0.3">
      <c r="B11" s="9">
        <v>3</v>
      </c>
      <c r="C11" s="9">
        <v>8</v>
      </c>
      <c r="D11" s="9">
        <v>15507459</v>
      </c>
      <c r="E11" s="9">
        <v>584843.22727272718</v>
      </c>
      <c r="F11" s="9">
        <v>5760971</v>
      </c>
      <c r="G11" s="9">
        <v>867193.91666666663</v>
      </c>
      <c r="H11" s="9">
        <v>978835.4166666664</v>
      </c>
      <c r="I11" s="9">
        <v>789877.1176470588</v>
      </c>
      <c r="J11" s="9">
        <v>2609123.7142857141</v>
      </c>
      <c r="K11" s="9">
        <v>90934.6875</v>
      </c>
      <c r="L11" s="9">
        <v>934047.66666666663</v>
      </c>
      <c r="M11" s="9">
        <v>267326.5</v>
      </c>
      <c r="N11" s="9">
        <v>995147</v>
      </c>
    </row>
    <row r="12" spans="2:16" ht="13.8" x14ac:dyDescent="0.3">
      <c r="B12" s="9">
        <v>4</v>
      </c>
      <c r="C12" s="9">
        <v>2</v>
      </c>
      <c r="D12" s="9">
        <v>15987882</v>
      </c>
      <c r="E12" s="9">
        <v>104420.22727272742</v>
      </c>
      <c r="F12" s="9">
        <v>6241394</v>
      </c>
      <c r="G12" s="9">
        <v>386770.91666666669</v>
      </c>
      <c r="H12" s="9">
        <v>1459258.4166666665</v>
      </c>
      <c r="I12" s="9">
        <v>309454.11764705885</v>
      </c>
      <c r="J12" s="9">
        <v>3089546.7142857141</v>
      </c>
      <c r="K12" s="9">
        <v>571357.6875</v>
      </c>
      <c r="L12" s="9">
        <v>453624.66666666669</v>
      </c>
      <c r="M12" s="9">
        <v>213096.5</v>
      </c>
      <c r="N12" s="9">
        <v>514724</v>
      </c>
    </row>
    <row r="13" spans="2:16" ht="13.8" x14ac:dyDescent="0.3">
      <c r="B13" s="9">
        <v>5</v>
      </c>
      <c r="C13" s="9">
        <v>2</v>
      </c>
      <c r="D13" s="9">
        <v>15950255</v>
      </c>
      <c r="E13" s="9">
        <v>142047.22727272741</v>
      </c>
      <c r="F13" s="9">
        <v>6203767</v>
      </c>
      <c r="G13" s="9">
        <v>424397.91666666669</v>
      </c>
      <c r="H13" s="9">
        <v>1421631.4166666665</v>
      </c>
      <c r="I13" s="9">
        <v>347081.11764705885</v>
      </c>
      <c r="J13" s="9">
        <v>3051919.7142857141</v>
      </c>
      <c r="K13" s="9">
        <v>533730.6875</v>
      </c>
      <c r="L13" s="9">
        <v>491251.66666666669</v>
      </c>
      <c r="M13" s="9">
        <v>175469.5</v>
      </c>
      <c r="N13" s="9">
        <v>552351</v>
      </c>
    </row>
    <row r="14" spans="2:16" ht="13.8" x14ac:dyDescent="0.3">
      <c r="B14" s="9">
        <v>6</v>
      </c>
      <c r="C14" s="9">
        <v>10</v>
      </c>
      <c r="D14" s="9">
        <v>15713938</v>
      </c>
      <c r="E14" s="9">
        <v>378364.22727272724</v>
      </c>
      <c r="F14" s="9">
        <v>5967450</v>
      </c>
      <c r="G14" s="9">
        <v>660714.91666666674</v>
      </c>
      <c r="H14" s="9">
        <v>1185314.4166666665</v>
      </c>
      <c r="I14" s="9">
        <v>583398.1176470588</v>
      </c>
      <c r="J14" s="9">
        <v>2815602.7142857141</v>
      </c>
      <c r="K14" s="9">
        <v>297413.6875</v>
      </c>
      <c r="L14" s="9">
        <v>727568.66666666674</v>
      </c>
      <c r="M14" s="9">
        <v>60847.5</v>
      </c>
      <c r="N14" s="9">
        <v>788668</v>
      </c>
    </row>
    <row r="15" spans="2:16" ht="13.8" x14ac:dyDescent="0.3">
      <c r="B15" s="9">
        <v>7</v>
      </c>
      <c r="C15" s="9">
        <v>9</v>
      </c>
      <c r="D15" s="9">
        <v>16463127</v>
      </c>
      <c r="E15" s="9">
        <v>370824.77272727276</v>
      </c>
      <c r="F15" s="9">
        <v>6716639</v>
      </c>
      <c r="G15" s="9">
        <v>88474.083333333328</v>
      </c>
      <c r="H15" s="9">
        <v>1934503.4166666665</v>
      </c>
      <c r="I15" s="9">
        <v>165790.88235294115</v>
      </c>
      <c r="J15" s="9">
        <v>3564791.7142857141</v>
      </c>
      <c r="K15" s="9">
        <v>1046602.6875</v>
      </c>
      <c r="L15" s="9">
        <v>21620.333333333318</v>
      </c>
      <c r="M15" s="9">
        <v>688341.5</v>
      </c>
      <c r="N15" s="9">
        <v>39479</v>
      </c>
    </row>
    <row r="16" spans="2:16" ht="13.8" x14ac:dyDescent="0.3">
      <c r="B16" s="9">
        <v>8</v>
      </c>
      <c r="C16" s="9">
        <v>9</v>
      </c>
      <c r="D16" s="9">
        <v>16429416</v>
      </c>
      <c r="E16" s="9">
        <v>337113.77272727276</v>
      </c>
      <c r="F16" s="9">
        <v>6682928</v>
      </c>
      <c r="G16" s="9">
        <v>54763.083333333328</v>
      </c>
      <c r="H16" s="9">
        <v>1900792.4166666665</v>
      </c>
      <c r="I16" s="9">
        <v>132079.88235294117</v>
      </c>
      <c r="J16" s="9">
        <v>3531080.7142857141</v>
      </c>
      <c r="K16" s="9">
        <v>1012891.6875</v>
      </c>
      <c r="L16" s="9">
        <v>12090.666666666675</v>
      </c>
      <c r="M16" s="9">
        <v>654630.5</v>
      </c>
      <c r="N16" s="9">
        <v>73190</v>
      </c>
    </row>
    <row r="17" spans="2:14" ht="13.8" x14ac:dyDescent="0.3">
      <c r="B17" s="9">
        <v>9</v>
      </c>
      <c r="C17" s="9">
        <v>2</v>
      </c>
      <c r="D17" s="9">
        <v>16030755</v>
      </c>
      <c r="E17" s="9">
        <v>61547.227272727359</v>
      </c>
      <c r="F17" s="9">
        <v>6284267</v>
      </c>
      <c r="G17" s="9">
        <v>343897.91666666669</v>
      </c>
      <c r="H17" s="9">
        <v>1502131.4166666665</v>
      </c>
      <c r="I17" s="9">
        <v>266581.1176470588</v>
      </c>
      <c r="J17" s="9">
        <v>3132419.7142857141</v>
      </c>
      <c r="K17" s="9">
        <v>614230.6875</v>
      </c>
      <c r="L17" s="9">
        <v>410751.66666666669</v>
      </c>
      <c r="M17" s="9">
        <v>255969.5</v>
      </c>
      <c r="N17" s="9">
        <v>471851</v>
      </c>
    </row>
    <row r="18" spans="2:14" ht="13.8" x14ac:dyDescent="0.3">
      <c r="B18" s="9">
        <v>10</v>
      </c>
      <c r="C18" s="9">
        <v>4</v>
      </c>
      <c r="D18" s="9">
        <v>16362331</v>
      </c>
      <c r="E18" s="9">
        <v>270028.77272727276</v>
      </c>
      <c r="F18" s="9">
        <v>6615843</v>
      </c>
      <c r="G18" s="9">
        <v>12321.916666666701</v>
      </c>
      <c r="H18" s="9">
        <v>1833707.4166666665</v>
      </c>
      <c r="I18" s="9">
        <v>64994.88235294116</v>
      </c>
      <c r="J18" s="9">
        <v>3463995.7142857141</v>
      </c>
      <c r="K18" s="9">
        <v>945806.6875</v>
      </c>
      <c r="L18" s="9">
        <v>79175.666666666672</v>
      </c>
      <c r="M18" s="9">
        <v>587545.5</v>
      </c>
      <c r="N18" s="9">
        <v>140275</v>
      </c>
    </row>
    <row r="19" spans="2:14" ht="13.8" x14ac:dyDescent="0.3">
      <c r="B19" s="9">
        <v>11</v>
      </c>
      <c r="C19" s="9">
        <v>8</v>
      </c>
      <c r="D19" s="9">
        <v>15498677</v>
      </c>
      <c r="E19" s="9">
        <v>593625.22727272718</v>
      </c>
      <c r="F19" s="9">
        <v>5752189</v>
      </c>
      <c r="G19" s="9">
        <v>875975.91666666663</v>
      </c>
      <c r="H19" s="9">
        <v>970053.41666666651</v>
      </c>
      <c r="I19" s="9">
        <v>798659.1176470588</v>
      </c>
      <c r="J19" s="9">
        <v>2600341.7142857141</v>
      </c>
      <c r="K19" s="9">
        <v>82152.6875</v>
      </c>
      <c r="L19" s="9">
        <v>942829.66666666674</v>
      </c>
      <c r="M19" s="9">
        <v>276108.5</v>
      </c>
      <c r="N19" s="9">
        <v>1003929</v>
      </c>
    </row>
    <row r="20" spans="2:14" ht="13.8" x14ac:dyDescent="0.3">
      <c r="B20" s="9">
        <v>12</v>
      </c>
      <c r="C20" s="9">
        <v>9</v>
      </c>
      <c r="D20" s="9">
        <v>16430099</v>
      </c>
      <c r="E20" s="9">
        <v>337796.77272727276</v>
      </c>
      <c r="F20" s="9">
        <v>6683611</v>
      </c>
      <c r="G20" s="9">
        <v>55446.083333333321</v>
      </c>
      <c r="H20" s="9">
        <v>1901475.4166666665</v>
      </c>
      <c r="I20" s="9">
        <v>132762.88235294117</v>
      </c>
      <c r="J20" s="9">
        <v>3531763.7142857141</v>
      </c>
      <c r="K20" s="9">
        <v>1013574.6875</v>
      </c>
      <c r="L20" s="9">
        <v>11407.666666666621</v>
      </c>
      <c r="M20" s="9">
        <v>655313.5</v>
      </c>
      <c r="N20" s="9">
        <v>72507</v>
      </c>
    </row>
    <row r="21" spans="2:14" ht="13.8" x14ac:dyDescent="0.3">
      <c r="B21" s="9">
        <v>13</v>
      </c>
      <c r="C21" s="9">
        <v>5</v>
      </c>
      <c r="D21" s="9">
        <v>14776506</v>
      </c>
      <c r="E21" s="9">
        <v>1315796.2272727273</v>
      </c>
      <c r="F21" s="9">
        <v>5030018</v>
      </c>
      <c r="G21" s="9">
        <v>1598146.9166666665</v>
      </c>
      <c r="H21" s="9">
        <v>247882.41666666645</v>
      </c>
      <c r="I21" s="9">
        <v>1520830.117647059</v>
      </c>
      <c r="J21" s="9">
        <v>1878170.7142857141</v>
      </c>
      <c r="K21" s="9">
        <v>640018.3125</v>
      </c>
      <c r="L21" s="9">
        <v>1665000.6666666667</v>
      </c>
      <c r="M21" s="9">
        <v>998279.5</v>
      </c>
      <c r="N21" s="9">
        <v>1726100</v>
      </c>
    </row>
    <row r="22" spans="2:14" ht="13.8" x14ac:dyDescent="0.3">
      <c r="B22" s="9">
        <v>14</v>
      </c>
      <c r="C22" s="9">
        <v>4</v>
      </c>
      <c r="D22" s="9">
        <v>16360818</v>
      </c>
      <c r="E22" s="9">
        <v>268515.77272727276</v>
      </c>
      <c r="F22" s="9">
        <v>6614330</v>
      </c>
      <c r="G22" s="9">
        <v>13834.91666666679</v>
      </c>
      <c r="H22" s="9">
        <v>1832194.4166666665</v>
      </c>
      <c r="I22" s="9">
        <v>63481.88235294116</v>
      </c>
      <c r="J22" s="9">
        <v>3462482.7142857141</v>
      </c>
      <c r="K22" s="9">
        <v>944293.6875</v>
      </c>
      <c r="L22" s="9">
        <v>80688.666666666686</v>
      </c>
      <c r="M22" s="9">
        <v>586032.5</v>
      </c>
      <c r="N22" s="9">
        <v>141788</v>
      </c>
    </row>
    <row r="23" spans="2:14" ht="13.8" x14ac:dyDescent="0.3">
      <c r="B23" s="9">
        <v>15</v>
      </c>
      <c r="C23" s="9">
        <v>2</v>
      </c>
      <c r="D23" s="9">
        <v>16007815</v>
      </c>
      <c r="E23" s="9">
        <v>84487.227272727207</v>
      </c>
      <c r="F23" s="9">
        <v>6261327</v>
      </c>
      <c r="G23" s="9">
        <v>366837.91666666669</v>
      </c>
      <c r="H23" s="9">
        <v>1479191.4166666665</v>
      </c>
      <c r="I23" s="9">
        <v>289521.11764705885</v>
      </c>
      <c r="J23" s="9">
        <v>3109479.7142857141</v>
      </c>
      <c r="K23" s="9">
        <v>591290.6875</v>
      </c>
      <c r="L23" s="9">
        <v>433691.66666666669</v>
      </c>
      <c r="M23" s="9">
        <v>233029.5</v>
      </c>
      <c r="N23" s="9">
        <v>494791</v>
      </c>
    </row>
    <row r="24" spans="2:14" ht="13.8" x14ac:dyDescent="0.3">
      <c r="B24" s="9">
        <v>16</v>
      </c>
      <c r="C24" s="9">
        <v>8</v>
      </c>
      <c r="D24" s="9">
        <v>15582457</v>
      </c>
      <c r="E24" s="9">
        <v>509845.22727272729</v>
      </c>
      <c r="F24" s="9">
        <v>5835969</v>
      </c>
      <c r="G24" s="9">
        <v>792195.91666666674</v>
      </c>
      <c r="H24" s="9">
        <v>1053833.4166666665</v>
      </c>
      <c r="I24" s="9">
        <v>714879.1176470588</v>
      </c>
      <c r="J24" s="9">
        <v>2684121.7142857141</v>
      </c>
      <c r="K24" s="9">
        <v>165932.6875</v>
      </c>
      <c r="L24" s="9">
        <v>859049.66666666674</v>
      </c>
      <c r="M24" s="9">
        <v>192328.5</v>
      </c>
      <c r="N24" s="9">
        <v>920149</v>
      </c>
    </row>
    <row r="25" spans="2:14" ht="13.8" x14ac:dyDescent="0.3">
      <c r="B25" s="9">
        <v>17</v>
      </c>
      <c r="C25" s="9">
        <v>7</v>
      </c>
      <c r="D25" s="9">
        <v>13244939</v>
      </c>
      <c r="E25" s="9">
        <v>2847363.2272727275</v>
      </c>
      <c r="F25" s="9">
        <v>3498451</v>
      </c>
      <c r="G25" s="9">
        <v>3129713.916666667</v>
      </c>
      <c r="H25" s="9">
        <v>1283684.5833333335</v>
      </c>
      <c r="I25" s="9">
        <v>3052397.1176470588</v>
      </c>
      <c r="J25" s="9">
        <v>346603.71428571327</v>
      </c>
      <c r="K25" s="9">
        <v>2171585.3125</v>
      </c>
      <c r="L25" s="9">
        <v>3196567.6666666665</v>
      </c>
      <c r="M25" s="9">
        <v>2529846.5</v>
      </c>
      <c r="N25" s="9">
        <v>3257667</v>
      </c>
    </row>
    <row r="26" spans="2:14" ht="13.8" x14ac:dyDescent="0.3">
      <c r="B26" s="9">
        <v>18</v>
      </c>
      <c r="C26" s="9">
        <v>9</v>
      </c>
      <c r="D26" s="9">
        <v>16417339</v>
      </c>
      <c r="E26" s="9">
        <v>325036.77272727276</v>
      </c>
      <c r="F26" s="9">
        <v>6670851</v>
      </c>
      <c r="G26" s="9">
        <v>42686.083333333343</v>
      </c>
      <c r="H26" s="9">
        <v>1888715.4166666665</v>
      </c>
      <c r="I26" s="9">
        <v>120002.88235294117</v>
      </c>
      <c r="J26" s="9">
        <v>3519003.7142857141</v>
      </c>
      <c r="K26" s="9">
        <v>1000814.6875</v>
      </c>
      <c r="L26" s="9">
        <v>24167.666666666657</v>
      </c>
      <c r="M26" s="9">
        <v>642553.5</v>
      </c>
      <c r="N26" s="9">
        <v>85267</v>
      </c>
    </row>
    <row r="27" spans="2:14" ht="13.8" x14ac:dyDescent="0.3">
      <c r="B27" s="9">
        <v>19</v>
      </c>
      <c r="C27" s="9">
        <v>4</v>
      </c>
      <c r="D27" s="9">
        <v>16361693</v>
      </c>
      <c r="E27" s="9">
        <v>269390.77272727276</v>
      </c>
      <c r="F27" s="9">
        <v>6615205</v>
      </c>
      <c r="G27" s="9">
        <v>12959.916666666601</v>
      </c>
      <c r="H27" s="9">
        <v>1833069.4166666665</v>
      </c>
      <c r="I27" s="9">
        <v>64356.882352941146</v>
      </c>
      <c r="J27" s="9">
        <v>3463357.7142857141</v>
      </c>
      <c r="K27" s="9">
        <v>945168.6875</v>
      </c>
      <c r="L27" s="9">
        <v>79813.666666666672</v>
      </c>
      <c r="M27" s="9">
        <v>586907.5</v>
      </c>
      <c r="N27" s="9">
        <v>140913</v>
      </c>
    </row>
    <row r="28" spans="2:14" ht="13.8" x14ac:dyDescent="0.3">
      <c r="B28" s="9">
        <v>20</v>
      </c>
      <c r="C28" s="9">
        <v>8</v>
      </c>
      <c r="D28" s="9">
        <v>15498238</v>
      </c>
      <c r="E28" s="9">
        <v>594064.22727272718</v>
      </c>
      <c r="F28" s="9">
        <v>5751750</v>
      </c>
      <c r="G28" s="9">
        <v>876414.91666666674</v>
      </c>
      <c r="H28" s="9">
        <v>969614.4166666664</v>
      </c>
      <c r="I28" s="9">
        <v>799098.11764705891</v>
      </c>
      <c r="J28" s="9">
        <v>2599902.7142857141</v>
      </c>
      <c r="K28" s="9">
        <v>81713.6875</v>
      </c>
      <c r="L28" s="9">
        <v>943268.66666666674</v>
      </c>
      <c r="M28" s="9">
        <v>276547.5</v>
      </c>
      <c r="N28" s="9">
        <v>1004368</v>
      </c>
    </row>
    <row r="29" spans="2:14" ht="13.8" x14ac:dyDescent="0.3">
      <c r="B29" s="9">
        <v>21</v>
      </c>
      <c r="C29" s="9">
        <v>2</v>
      </c>
      <c r="D29" s="9">
        <v>16028858</v>
      </c>
      <c r="E29" s="9">
        <v>63444.227272727185</v>
      </c>
      <c r="F29" s="9">
        <v>6282370</v>
      </c>
      <c r="G29" s="9">
        <v>345794.91666666669</v>
      </c>
      <c r="H29" s="9">
        <v>1500234.4166666665</v>
      </c>
      <c r="I29" s="9">
        <v>268478.1176470588</v>
      </c>
      <c r="J29" s="9">
        <v>3130522.7142857141</v>
      </c>
      <c r="K29" s="9">
        <v>612333.6875</v>
      </c>
      <c r="L29" s="9">
        <v>412648.66666666669</v>
      </c>
      <c r="M29" s="9">
        <v>254072.5</v>
      </c>
      <c r="N29" s="9">
        <v>473748</v>
      </c>
    </row>
    <row r="30" spans="2:14" ht="13.8" x14ac:dyDescent="0.3">
      <c r="B30" s="9">
        <v>22</v>
      </c>
      <c r="C30" s="9">
        <v>10</v>
      </c>
      <c r="D30" s="9">
        <v>15718026</v>
      </c>
      <c r="E30" s="9">
        <v>374276.22727272729</v>
      </c>
      <c r="F30" s="9">
        <v>5971538</v>
      </c>
      <c r="G30" s="9">
        <v>656626.91666666674</v>
      </c>
      <c r="H30" s="9">
        <v>1189402.4166666665</v>
      </c>
      <c r="I30" s="9">
        <v>579310.1176470588</v>
      </c>
      <c r="J30" s="9">
        <v>2819690.7142857141</v>
      </c>
      <c r="K30" s="9">
        <v>301501.6875</v>
      </c>
      <c r="L30" s="9">
        <v>723480.66666666674</v>
      </c>
      <c r="M30" s="9">
        <v>56759.5</v>
      </c>
      <c r="N30" s="9">
        <v>784580</v>
      </c>
    </row>
    <row r="31" spans="2:14" ht="13.8" x14ac:dyDescent="0.3">
      <c r="B31" s="9">
        <v>23</v>
      </c>
      <c r="C31" s="9">
        <v>6</v>
      </c>
      <c r="D31" s="9">
        <v>16281375</v>
      </c>
      <c r="E31" s="9">
        <v>189072.77272727274</v>
      </c>
      <c r="F31" s="9">
        <v>6534887</v>
      </c>
      <c r="G31" s="9">
        <v>93277.916666666686</v>
      </c>
      <c r="H31" s="9">
        <v>1752751.4166666665</v>
      </c>
      <c r="I31" s="9">
        <v>15961.117647058536</v>
      </c>
      <c r="J31" s="9">
        <v>3383039.7142857141</v>
      </c>
      <c r="K31" s="9">
        <v>864850.6875</v>
      </c>
      <c r="L31" s="9">
        <v>160131.66666666669</v>
      </c>
      <c r="M31" s="9">
        <v>506589.5</v>
      </c>
      <c r="N31" s="9">
        <v>221231</v>
      </c>
    </row>
    <row r="32" spans="2:14" ht="13.8" x14ac:dyDescent="0.3">
      <c r="B32" s="9">
        <v>24</v>
      </c>
      <c r="C32" s="9">
        <v>2</v>
      </c>
      <c r="D32" s="9">
        <v>16190277</v>
      </c>
      <c r="E32" s="9">
        <v>97974.772727272779</v>
      </c>
      <c r="F32" s="9">
        <v>6443789</v>
      </c>
      <c r="G32" s="9">
        <v>184375.91666666669</v>
      </c>
      <c r="H32" s="9">
        <v>1661653.4166666665</v>
      </c>
      <c r="I32" s="9">
        <v>107059.1176470588</v>
      </c>
      <c r="J32" s="9">
        <v>3291941.7142857141</v>
      </c>
      <c r="K32" s="9">
        <v>773752.6875</v>
      </c>
      <c r="L32" s="9">
        <v>251229.66666666666</v>
      </c>
      <c r="M32" s="9">
        <v>415491.5</v>
      </c>
      <c r="N32" s="9">
        <v>312329</v>
      </c>
    </row>
    <row r="33" spans="2:14" ht="13.8" x14ac:dyDescent="0.3">
      <c r="B33" s="9">
        <v>25</v>
      </c>
      <c r="C33" s="9">
        <v>3</v>
      </c>
      <c r="D33" s="9">
        <v>10755229</v>
      </c>
      <c r="E33" s="9">
        <v>5337073.2272727275</v>
      </c>
      <c r="F33" s="9">
        <v>1008741</v>
      </c>
      <c r="G33" s="9">
        <v>5619423.916666667</v>
      </c>
      <c r="H33" s="9">
        <v>3773394.5833333335</v>
      </c>
      <c r="I33" s="9">
        <v>5542107.1176470593</v>
      </c>
      <c r="J33" s="9">
        <v>2143106.2857142868</v>
      </c>
      <c r="K33" s="9">
        <v>4661295.3125</v>
      </c>
      <c r="L33" s="9">
        <v>5686277.666666666</v>
      </c>
      <c r="M33" s="9">
        <v>5019556.5</v>
      </c>
      <c r="N33" s="9">
        <v>5747377</v>
      </c>
    </row>
    <row r="34" spans="2:14" ht="13.8" x14ac:dyDescent="0.3">
      <c r="B34" s="9">
        <v>26</v>
      </c>
      <c r="C34" s="9">
        <v>4</v>
      </c>
      <c r="D34" s="9">
        <v>16374055</v>
      </c>
      <c r="E34" s="9">
        <v>281752.77272727276</v>
      </c>
      <c r="F34" s="9">
        <v>6627567</v>
      </c>
      <c r="G34" s="9">
        <v>597.91666666737558</v>
      </c>
      <c r="H34" s="9">
        <v>1845431.4166666665</v>
      </c>
      <c r="I34" s="9">
        <v>76718.882352941175</v>
      </c>
      <c r="J34" s="9">
        <v>3475719.7142857141</v>
      </c>
      <c r="K34" s="9">
        <v>957530.6875</v>
      </c>
      <c r="L34" s="9">
        <v>67451.666666666672</v>
      </c>
      <c r="M34" s="9">
        <v>599269.5</v>
      </c>
      <c r="N34" s="9">
        <v>128551</v>
      </c>
    </row>
    <row r="35" spans="2:14" ht="13.8" x14ac:dyDescent="0.3">
      <c r="B35" s="9">
        <v>27</v>
      </c>
      <c r="C35" s="9">
        <v>9</v>
      </c>
      <c r="D35" s="9">
        <v>16455505</v>
      </c>
      <c r="E35" s="9">
        <v>363202.77272727271</v>
      </c>
      <c r="F35" s="9">
        <v>6709017</v>
      </c>
      <c r="G35" s="9">
        <v>80852.083333333328</v>
      </c>
      <c r="H35" s="9">
        <v>1926881.4166666665</v>
      </c>
      <c r="I35" s="9">
        <v>158168.88235294115</v>
      </c>
      <c r="J35" s="9">
        <v>3557169.7142857141</v>
      </c>
      <c r="K35" s="9">
        <v>1038980.6875</v>
      </c>
      <c r="L35" s="9">
        <v>13998.333333333318</v>
      </c>
      <c r="M35" s="9">
        <v>680719.5</v>
      </c>
      <c r="N35" s="9">
        <v>47101</v>
      </c>
    </row>
    <row r="36" spans="2:14" ht="13.8" x14ac:dyDescent="0.3">
      <c r="B36" s="9">
        <v>28</v>
      </c>
      <c r="C36" s="9">
        <v>4</v>
      </c>
      <c r="D36" s="9">
        <v>16366369</v>
      </c>
      <c r="E36" s="9">
        <v>274066.77272727276</v>
      </c>
      <c r="F36" s="9">
        <v>6619881</v>
      </c>
      <c r="G36" s="9">
        <v>8283.916666666717</v>
      </c>
      <c r="H36" s="9">
        <v>1837745.4166666665</v>
      </c>
      <c r="I36" s="9">
        <v>69032.882352941175</v>
      </c>
      <c r="J36" s="9">
        <v>3468033.7142857141</v>
      </c>
      <c r="K36" s="9">
        <v>949844.6875</v>
      </c>
      <c r="L36" s="9">
        <v>75137.666666666672</v>
      </c>
      <c r="M36" s="9">
        <v>591583.5</v>
      </c>
      <c r="N36" s="9">
        <v>136237</v>
      </c>
    </row>
    <row r="37" spans="2:14" ht="13.8" x14ac:dyDescent="0.3">
      <c r="B37" s="9">
        <v>29</v>
      </c>
      <c r="C37" s="9">
        <v>6</v>
      </c>
      <c r="D37" s="9">
        <v>16322867</v>
      </c>
      <c r="E37" s="9">
        <v>230564.77272727274</v>
      </c>
      <c r="F37" s="9">
        <v>6576379</v>
      </c>
      <c r="G37" s="9">
        <v>51785.91666666665</v>
      </c>
      <c r="H37" s="9">
        <v>1794243.4166666665</v>
      </c>
      <c r="I37" s="9">
        <v>25530.882352941244</v>
      </c>
      <c r="J37" s="9">
        <v>3424531.7142857141</v>
      </c>
      <c r="K37" s="9">
        <v>906342.6875</v>
      </c>
      <c r="L37" s="9">
        <v>118639.66666666667</v>
      </c>
      <c r="M37" s="9">
        <v>548081.5</v>
      </c>
      <c r="N37" s="9">
        <v>179739</v>
      </c>
    </row>
    <row r="38" spans="2:14" ht="13.8" x14ac:dyDescent="0.3">
      <c r="B38" s="9">
        <v>30</v>
      </c>
      <c r="C38" s="9">
        <v>8</v>
      </c>
      <c r="D38" s="9">
        <v>15207293</v>
      </c>
      <c r="E38" s="9">
        <v>885009.22727272718</v>
      </c>
      <c r="F38" s="9">
        <v>5460805</v>
      </c>
      <c r="G38" s="9">
        <v>1167359.9166666665</v>
      </c>
      <c r="H38" s="9">
        <v>678669.41666666616</v>
      </c>
      <c r="I38" s="9">
        <v>1090043.1176470588</v>
      </c>
      <c r="J38" s="9">
        <v>2308957.7142857141</v>
      </c>
      <c r="K38" s="9">
        <v>209231.3125</v>
      </c>
      <c r="L38" s="9">
        <v>1234213.6666666667</v>
      </c>
      <c r="M38" s="9">
        <v>567492.5</v>
      </c>
      <c r="N38" s="9">
        <v>1295313</v>
      </c>
    </row>
    <row r="39" spans="2:14" ht="13.8" x14ac:dyDescent="0.3">
      <c r="B39" s="9">
        <v>31</v>
      </c>
      <c r="C39" s="9">
        <v>2</v>
      </c>
      <c r="D39" s="9">
        <v>15977346</v>
      </c>
      <c r="E39" s="9">
        <v>114956.22727272729</v>
      </c>
      <c r="F39" s="9">
        <v>6230858</v>
      </c>
      <c r="G39" s="9">
        <v>397306.91666666669</v>
      </c>
      <c r="H39" s="9">
        <v>1448722.4166666665</v>
      </c>
      <c r="I39" s="9">
        <v>319990.1176470588</v>
      </c>
      <c r="J39" s="9">
        <v>3079010.7142857141</v>
      </c>
      <c r="K39" s="9">
        <v>560821.6875</v>
      </c>
      <c r="L39" s="9">
        <v>464160.66666666669</v>
      </c>
      <c r="M39" s="9">
        <v>202560.5</v>
      </c>
      <c r="N39" s="9">
        <v>525260</v>
      </c>
    </row>
    <row r="40" spans="2:14" ht="13.8" x14ac:dyDescent="0.3">
      <c r="B40" s="9">
        <v>32</v>
      </c>
      <c r="C40" s="9">
        <v>4</v>
      </c>
      <c r="D40" s="9">
        <v>16375313</v>
      </c>
      <c r="E40" s="9">
        <v>283010.77272727271</v>
      </c>
      <c r="F40" s="9">
        <v>6628825</v>
      </c>
      <c r="G40" s="9">
        <v>660.08333333204905</v>
      </c>
      <c r="H40" s="9">
        <v>1846689.4166666665</v>
      </c>
      <c r="I40" s="9">
        <v>77976.882352941175</v>
      </c>
      <c r="J40" s="9">
        <v>3476977.7142857141</v>
      </c>
      <c r="K40" s="9">
        <v>958788.6875</v>
      </c>
      <c r="L40" s="9">
        <v>66193.666666666686</v>
      </c>
      <c r="M40" s="9">
        <v>600527.5</v>
      </c>
      <c r="N40" s="9">
        <v>127293</v>
      </c>
    </row>
    <row r="41" spans="2:14" ht="13.8" x14ac:dyDescent="0.3">
      <c r="B41" s="9">
        <v>33</v>
      </c>
      <c r="C41" s="9">
        <v>10</v>
      </c>
      <c r="D41" s="9">
        <v>15756841</v>
      </c>
      <c r="E41" s="9">
        <v>335461.22727272724</v>
      </c>
      <c r="F41" s="9">
        <v>6010353</v>
      </c>
      <c r="G41" s="9">
        <v>617811.91666666674</v>
      </c>
      <c r="H41" s="9">
        <v>1228217.4166666665</v>
      </c>
      <c r="I41" s="9">
        <v>540495.1176470588</v>
      </c>
      <c r="J41" s="9">
        <v>2858505.7142857141</v>
      </c>
      <c r="K41" s="9">
        <v>340316.6875</v>
      </c>
      <c r="L41" s="9">
        <v>684665.66666666674</v>
      </c>
      <c r="M41" s="9">
        <v>17944.5</v>
      </c>
      <c r="N41" s="9">
        <v>745765</v>
      </c>
    </row>
    <row r="42" spans="2:14" ht="13.8" x14ac:dyDescent="0.3">
      <c r="B42" s="9">
        <v>34</v>
      </c>
      <c r="C42" s="9">
        <v>4</v>
      </c>
      <c r="D42" s="9">
        <v>16389407</v>
      </c>
      <c r="E42" s="9">
        <v>297104.77272727276</v>
      </c>
      <c r="F42" s="9">
        <v>6642919</v>
      </c>
      <c r="G42" s="9">
        <v>14754.083333333276</v>
      </c>
      <c r="H42" s="9">
        <v>1860783.4166666665</v>
      </c>
      <c r="I42" s="9">
        <v>92070.882352941146</v>
      </c>
      <c r="J42" s="9">
        <v>3491071.7142857141</v>
      </c>
      <c r="K42" s="9">
        <v>972882.6875</v>
      </c>
      <c r="L42" s="9">
        <v>52099.666666666672</v>
      </c>
      <c r="M42" s="9">
        <v>614621.5</v>
      </c>
      <c r="N42" s="9">
        <v>113199</v>
      </c>
    </row>
    <row r="43" spans="2:14" ht="13.8" x14ac:dyDescent="0.3">
      <c r="B43" s="9">
        <v>35</v>
      </c>
      <c r="C43" s="9">
        <v>5</v>
      </c>
      <c r="D43" s="9">
        <v>14882888</v>
      </c>
      <c r="E43" s="9">
        <v>1209414.2272727271</v>
      </c>
      <c r="F43" s="9">
        <v>5136400</v>
      </c>
      <c r="G43" s="9">
        <v>1491764.9166666665</v>
      </c>
      <c r="H43" s="9">
        <v>354264.41666666698</v>
      </c>
      <c r="I43" s="9">
        <v>1414448.1176470588</v>
      </c>
      <c r="J43" s="9">
        <v>1984552.7142857141</v>
      </c>
      <c r="K43" s="9">
        <v>533636.3125</v>
      </c>
      <c r="L43" s="9">
        <v>1558618.6666666667</v>
      </c>
      <c r="M43" s="9">
        <v>891897.5</v>
      </c>
      <c r="N43" s="9">
        <v>1619718</v>
      </c>
    </row>
    <row r="44" spans="2:14" ht="13.8" x14ac:dyDescent="0.3">
      <c r="B44" s="9">
        <v>36</v>
      </c>
      <c r="C44" s="9">
        <v>6</v>
      </c>
      <c r="D44" s="9">
        <v>16287487</v>
      </c>
      <c r="E44" s="9">
        <v>195184.77272727274</v>
      </c>
      <c r="F44" s="9">
        <v>6540999</v>
      </c>
      <c r="G44" s="9">
        <v>87165.916666666672</v>
      </c>
      <c r="H44" s="9">
        <v>1758863.4166666665</v>
      </c>
      <c r="I44" s="9">
        <v>9849.1176470584487</v>
      </c>
      <c r="J44" s="9">
        <v>3389151.7142857141</v>
      </c>
      <c r="K44" s="9">
        <v>870962.6875</v>
      </c>
      <c r="L44" s="9">
        <v>154019.66666666669</v>
      </c>
      <c r="M44" s="9">
        <v>512701.5</v>
      </c>
      <c r="N44" s="9">
        <v>215119</v>
      </c>
    </row>
    <row r="45" spans="2:14" ht="13.8" x14ac:dyDescent="0.3">
      <c r="B45" s="9">
        <v>37</v>
      </c>
      <c r="C45" s="9">
        <v>10</v>
      </c>
      <c r="D45" s="9">
        <v>15839622</v>
      </c>
      <c r="E45" s="9">
        <v>252680.22727272726</v>
      </c>
      <c r="F45" s="9">
        <v>6093134</v>
      </c>
      <c r="G45" s="9">
        <v>535030.91666666674</v>
      </c>
      <c r="H45" s="9">
        <v>1310998.4166666665</v>
      </c>
      <c r="I45" s="9">
        <v>457714.1176470588</v>
      </c>
      <c r="J45" s="9">
        <v>2941286.7142857141</v>
      </c>
      <c r="K45" s="9">
        <v>423097.6875</v>
      </c>
      <c r="L45" s="9">
        <v>601884.66666666663</v>
      </c>
      <c r="M45" s="9">
        <v>64836.5</v>
      </c>
      <c r="N45" s="9">
        <v>662984</v>
      </c>
    </row>
    <row r="46" spans="2:14" ht="13.8" x14ac:dyDescent="0.3">
      <c r="B46" s="9">
        <v>38</v>
      </c>
      <c r="C46" s="9">
        <v>6</v>
      </c>
      <c r="D46" s="9">
        <v>16310603</v>
      </c>
      <c r="E46" s="9">
        <v>218300.77272727271</v>
      </c>
      <c r="F46" s="9">
        <v>6564115</v>
      </c>
      <c r="G46" s="9">
        <v>64049.916666666657</v>
      </c>
      <c r="H46" s="9">
        <v>1781979.4166666665</v>
      </c>
      <c r="I46" s="9">
        <v>13266.882352940931</v>
      </c>
      <c r="J46" s="9">
        <v>3412267.7142857141</v>
      </c>
      <c r="K46" s="9">
        <v>894078.6875</v>
      </c>
      <c r="L46" s="9">
        <v>130903.66666666667</v>
      </c>
      <c r="M46" s="9">
        <v>535817.5</v>
      </c>
      <c r="N46" s="9">
        <v>192003</v>
      </c>
    </row>
    <row r="47" spans="2:14" ht="13.8" x14ac:dyDescent="0.3">
      <c r="B47" s="9">
        <v>39</v>
      </c>
      <c r="C47" s="9">
        <v>5</v>
      </c>
      <c r="D47" s="9">
        <v>14902003</v>
      </c>
      <c r="E47" s="9">
        <v>1190299.2272727273</v>
      </c>
      <c r="F47" s="9">
        <v>5155515</v>
      </c>
      <c r="G47" s="9">
        <v>1472649.9166666667</v>
      </c>
      <c r="H47" s="9">
        <v>373379.4166666661</v>
      </c>
      <c r="I47" s="9">
        <v>1395333.1176470588</v>
      </c>
      <c r="J47" s="9">
        <v>2003667.7142857146</v>
      </c>
      <c r="K47" s="9">
        <v>514521.3125</v>
      </c>
      <c r="L47" s="9">
        <v>1539503.6666666667</v>
      </c>
      <c r="M47" s="9">
        <v>872782.5</v>
      </c>
      <c r="N47" s="9">
        <v>1600603</v>
      </c>
    </row>
    <row r="48" spans="2:14" ht="13.8" x14ac:dyDescent="0.3">
      <c r="B48" s="9">
        <v>40</v>
      </c>
      <c r="C48" s="9">
        <v>5</v>
      </c>
      <c r="D48" s="9">
        <v>14927791</v>
      </c>
      <c r="E48" s="9">
        <v>1164511.2272727273</v>
      </c>
      <c r="F48" s="9">
        <v>5181303</v>
      </c>
      <c r="G48" s="9">
        <v>1446861.9166666667</v>
      </c>
      <c r="H48" s="9">
        <v>399167.4166666661</v>
      </c>
      <c r="I48" s="9">
        <v>1369545.117647059</v>
      </c>
      <c r="J48" s="9">
        <v>2029455.7142857146</v>
      </c>
      <c r="K48" s="9">
        <v>488733.3125</v>
      </c>
      <c r="L48" s="9">
        <v>1513715.6666666667</v>
      </c>
      <c r="M48" s="9">
        <v>846994.5</v>
      </c>
      <c r="N48" s="9">
        <v>1574815</v>
      </c>
    </row>
    <row r="49" spans="2:14" ht="13.8" x14ac:dyDescent="0.3">
      <c r="B49" s="9">
        <v>41</v>
      </c>
      <c r="C49" s="9">
        <v>8</v>
      </c>
      <c r="D49" s="9">
        <v>15458509</v>
      </c>
      <c r="E49" s="9">
        <v>633793.22727272718</v>
      </c>
      <c r="F49" s="9">
        <v>5712021</v>
      </c>
      <c r="G49" s="9">
        <v>916143.91666666663</v>
      </c>
      <c r="H49" s="9">
        <v>929885.4166666664</v>
      </c>
      <c r="I49" s="9">
        <v>838827.11764705891</v>
      </c>
      <c r="J49" s="9">
        <v>2560173.7142857141</v>
      </c>
      <c r="K49" s="9">
        <v>41984.6875</v>
      </c>
      <c r="L49" s="9">
        <v>982997.66666666674</v>
      </c>
      <c r="M49" s="9">
        <v>316276.5</v>
      </c>
      <c r="N49" s="9">
        <v>1044097</v>
      </c>
    </row>
    <row r="50" spans="2:14" ht="13.8" x14ac:dyDescent="0.3">
      <c r="B50" s="9">
        <v>42</v>
      </c>
      <c r="C50" s="9">
        <v>10</v>
      </c>
      <c r="D50" s="9">
        <v>15890323</v>
      </c>
      <c r="E50" s="9">
        <v>201979.22727272735</v>
      </c>
      <c r="F50" s="9">
        <v>6143835</v>
      </c>
      <c r="G50" s="9">
        <v>484329.91666666669</v>
      </c>
      <c r="H50" s="9">
        <v>1361699.4166666665</v>
      </c>
      <c r="I50" s="9">
        <v>407013.1176470588</v>
      </c>
      <c r="J50" s="9">
        <v>2991987.7142857141</v>
      </c>
      <c r="K50" s="9">
        <v>473798.6875</v>
      </c>
      <c r="L50" s="9">
        <v>551183.66666666663</v>
      </c>
      <c r="M50" s="9">
        <v>115537.5</v>
      </c>
      <c r="N50" s="9">
        <v>612283</v>
      </c>
    </row>
    <row r="51" spans="2:14" ht="13.8" x14ac:dyDescent="0.3">
      <c r="B51" s="9">
        <v>43</v>
      </c>
      <c r="C51" s="9">
        <v>8</v>
      </c>
      <c r="D51" s="9">
        <v>15252163</v>
      </c>
      <c r="E51" s="9">
        <v>840139.22727272718</v>
      </c>
      <c r="F51" s="9">
        <v>5505675</v>
      </c>
      <c r="G51" s="9">
        <v>1122489.9166666667</v>
      </c>
      <c r="H51" s="9">
        <v>723539.4166666664</v>
      </c>
      <c r="I51" s="9">
        <v>1045173.1176470589</v>
      </c>
      <c r="J51" s="9">
        <v>2353827.7142857141</v>
      </c>
      <c r="K51" s="9">
        <v>164361.3125</v>
      </c>
      <c r="L51" s="9">
        <v>1189343.6666666667</v>
      </c>
      <c r="M51" s="9">
        <v>522622.5</v>
      </c>
      <c r="N51" s="9">
        <v>1250443</v>
      </c>
    </row>
    <row r="52" spans="2:14" ht="13.8" x14ac:dyDescent="0.3">
      <c r="B52" s="9">
        <v>44</v>
      </c>
      <c r="C52" s="9">
        <v>2</v>
      </c>
      <c r="D52" s="9">
        <v>16165146</v>
      </c>
      <c r="E52" s="9">
        <v>72843.772727272837</v>
      </c>
      <c r="F52" s="9">
        <v>6418658</v>
      </c>
      <c r="G52" s="9">
        <v>209506.91666666669</v>
      </c>
      <c r="H52" s="9">
        <v>1636522.4166666665</v>
      </c>
      <c r="I52" s="9">
        <v>132190.1176470588</v>
      </c>
      <c r="J52" s="9">
        <v>3266810.7142857141</v>
      </c>
      <c r="K52" s="9">
        <v>748621.6875</v>
      </c>
      <c r="L52" s="9">
        <v>276360.66666666669</v>
      </c>
      <c r="M52" s="9">
        <v>390360.5</v>
      </c>
      <c r="N52" s="9">
        <v>337460</v>
      </c>
    </row>
    <row r="53" spans="2:14" ht="13.8" x14ac:dyDescent="0.3">
      <c r="B53" s="9">
        <v>45</v>
      </c>
      <c r="C53" s="9">
        <v>9</v>
      </c>
      <c r="D53" s="9">
        <v>16465356</v>
      </c>
      <c r="E53" s="9">
        <v>373053.77272727276</v>
      </c>
      <c r="F53" s="9">
        <v>6718868</v>
      </c>
      <c r="G53" s="9">
        <v>90703.083333333328</v>
      </c>
      <c r="H53" s="9">
        <v>1936732.4166666665</v>
      </c>
      <c r="I53" s="9">
        <v>168019.88235294117</v>
      </c>
      <c r="J53" s="9">
        <v>3567020.7142857141</v>
      </c>
      <c r="K53" s="9">
        <v>1048831.6875</v>
      </c>
      <c r="L53" s="9">
        <v>23849.333333333318</v>
      </c>
      <c r="M53" s="9">
        <v>690570.5</v>
      </c>
      <c r="N53" s="9">
        <v>37250</v>
      </c>
    </row>
    <row r="54" spans="2:14" ht="13.8" x14ac:dyDescent="0.3">
      <c r="B54" s="9">
        <v>46</v>
      </c>
      <c r="C54" s="9">
        <v>8</v>
      </c>
      <c r="D54" s="9">
        <v>15586682</v>
      </c>
      <c r="E54" s="9">
        <v>505620.22727272724</v>
      </c>
      <c r="F54" s="9">
        <v>5840194</v>
      </c>
      <c r="G54" s="9">
        <v>787970.91666666663</v>
      </c>
      <c r="H54" s="9">
        <v>1058058.4166666665</v>
      </c>
      <c r="I54" s="9">
        <v>710654.1176470588</v>
      </c>
      <c r="J54" s="9">
        <v>2688346.7142857141</v>
      </c>
      <c r="K54" s="9">
        <v>170157.6875</v>
      </c>
      <c r="L54" s="9">
        <v>854824.66666666674</v>
      </c>
      <c r="M54" s="9">
        <v>188103.5</v>
      </c>
      <c r="N54" s="9">
        <v>915924</v>
      </c>
    </row>
    <row r="55" spans="2:14" ht="13.8" x14ac:dyDescent="0.3">
      <c r="B55" s="9">
        <v>47</v>
      </c>
      <c r="C55" s="9">
        <v>9</v>
      </c>
      <c r="D55" s="9">
        <v>16439292</v>
      </c>
      <c r="E55" s="9">
        <v>346989.77272727276</v>
      </c>
      <c r="F55" s="9">
        <v>6692804</v>
      </c>
      <c r="G55" s="9">
        <v>64639.083333333328</v>
      </c>
      <c r="H55" s="9">
        <v>1910668.4166666665</v>
      </c>
      <c r="I55" s="9">
        <v>141955.88235294117</v>
      </c>
      <c r="J55" s="9">
        <v>3540956.7142857141</v>
      </c>
      <c r="K55" s="9">
        <v>1022767.6875</v>
      </c>
      <c r="L55" s="9">
        <v>2214.6666666664992</v>
      </c>
      <c r="M55" s="9">
        <v>664506.5</v>
      </c>
      <c r="N55" s="9">
        <v>63314</v>
      </c>
    </row>
    <row r="56" spans="2:14" ht="13.8" x14ac:dyDescent="0.3">
      <c r="B56" s="9">
        <v>48</v>
      </c>
      <c r="C56" s="9">
        <v>9</v>
      </c>
      <c r="D56" s="9">
        <v>16432979</v>
      </c>
      <c r="E56" s="9">
        <v>340676.77272727276</v>
      </c>
      <c r="F56" s="9">
        <v>6686491</v>
      </c>
      <c r="G56" s="9">
        <v>58326.083333333321</v>
      </c>
      <c r="H56" s="9">
        <v>1904355.4166666665</v>
      </c>
      <c r="I56" s="9">
        <v>135642.88235294115</v>
      </c>
      <c r="J56" s="9">
        <v>3534643.7142857141</v>
      </c>
      <c r="K56" s="9">
        <v>1016454.6875</v>
      </c>
      <c r="L56" s="9">
        <v>8527.6666666666606</v>
      </c>
      <c r="M56" s="9">
        <v>658193.5</v>
      </c>
      <c r="N56" s="9">
        <v>69627</v>
      </c>
    </row>
    <row r="57" spans="2:14" ht="13.8" x14ac:dyDescent="0.3">
      <c r="B57" s="9">
        <v>49</v>
      </c>
      <c r="C57" s="9">
        <v>9</v>
      </c>
      <c r="D57" s="9">
        <v>16479448</v>
      </c>
      <c r="E57" s="9">
        <v>387145.77272727276</v>
      </c>
      <c r="F57" s="9">
        <v>6732960</v>
      </c>
      <c r="G57" s="9">
        <v>104795.08333333333</v>
      </c>
      <c r="H57" s="9">
        <v>1950824.4166666665</v>
      </c>
      <c r="I57" s="9">
        <v>182111.88235294117</v>
      </c>
      <c r="J57" s="9">
        <v>3581112.7142857141</v>
      </c>
      <c r="K57" s="9">
        <v>1062923.6875</v>
      </c>
      <c r="L57" s="9">
        <v>37941.333333333328</v>
      </c>
      <c r="M57" s="9">
        <v>704662.5</v>
      </c>
      <c r="N57" s="9">
        <v>23158</v>
      </c>
    </row>
    <row r="58" spans="2:14" ht="13.8" x14ac:dyDescent="0.3">
      <c r="B58" s="9">
        <v>50</v>
      </c>
      <c r="C58" s="9">
        <v>10</v>
      </c>
      <c r="D58" s="9">
        <v>15730449</v>
      </c>
      <c r="E58" s="9">
        <v>361853.22727272724</v>
      </c>
      <c r="F58" s="9">
        <v>5983961</v>
      </c>
      <c r="G58" s="9">
        <v>644203.91666666674</v>
      </c>
      <c r="H58" s="9">
        <v>1201825.4166666665</v>
      </c>
      <c r="I58" s="9">
        <v>566887.1176470588</v>
      </c>
      <c r="J58" s="9">
        <v>2832113.7142857141</v>
      </c>
      <c r="K58" s="9">
        <v>313924.6875</v>
      </c>
      <c r="L58" s="9">
        <v>711057.66666666674</v>
      </c>
      <c r="M58" s="9">
        <v>44336.5</v>
      </c>
      <c r="N58" s="9">
        <v>772157</v>
      </c>
    </row>
    <row r="59" spans="2:14" ht="13.8" x14ac:dyDescent="0.3">
      <c r="B59" s="9">
        <v>51</v>
      </c>
      <c r="C59" s="9">
        <v>10</v>
      </c>
      <c r="D59" s="9">
        <v>15810050</v>
      </c>
      <c r="E59" s="9">
        <v>282252.22727272724</v>
      </c>
      <c r="F59" s="9">
        <v>6063562</v>
      </c>
      <c r="G59" s="9">
        <v>564602.91666666663</v>
      </c>
      <c r="H59" s="9">
        <v>1281426.4166666663</v>
      </c>
      <c r="I59" s="9">
        <v>487286.11764705885</v>
      </c>
      <c r="J59" s="9">
        <v>2911714.7142857141</v>
      </c>
      <c r="K59" s="9">
        <v>393525.6875</v>
      </c>
      <c r="L59" s="9">
        <v>631456.66666666663</v>
      </c>
      <c r="M59" s="9">
        <v>35264.5</v>
      </c>
      <c r="N59" s="9">
        <v>692556</v>
      </c>
    </row>
    <row r="60" spans="2:14" ht="13.8" x14ac:dyDescent="0.3">
      <c r="B60" s="9">
        <v>52</v>
      </c>
      <c r="C60" s="9">
        <v>9</v>
      </c>
      <c r="D60" s="9">
        <v>16418796</v>
      </c>
      <c r="E60" s="9">
        <v>326493.77272727276</v>
      </c>
      <c r="F60" s="9">
        <v>6672308</v>
      </c>
      <c r="G60" s="9">
        <v>44143.083333333328</v>
      </c>
      <c r="H60" s="9">
        <v>1890172.4166666665</v>
      </c>
      <c r="I60" s="9">
        <v>121459.88235294116</v>
      </c>
      <c r="J60" s="9">
        <v>3520460.7142857141</v>
      </c>
      <c r="K60" s="9">
        <v>1002271.6875</v>
      </c>
      <c r="L60" s="9">
        <v>22710.666666666672</v>
      </c>
      <c r="M60" s="9">
        <v>644010.5</v>
      </c>
      <c r="N60" s="9">
        <v>83810</v>
      </c>
    </row>
    <row r="61" spans="2:14" ht="13.8" x14ac:dyDescent="0.3">
      <c r="B61" s="9">
        <v>53</v>
      </c>
      <c r="C61" s="9">
        <v>10</v>
      </c>
      <c r="D61" s="9">
        <v>15710797</v>
      </c>
      <c r="E61" s="9">
        <v>381505.22727272729</v>
      </c>
      <c r="F61" s="9">
        <v>5964309</v>
      </c>
      <c r="G61" s="9">
        <v>663855.91666666674</v>
      </c>
      <c r="H61" s="9">
        <v>1182173.4166666665</v>
      </c>
      <c r="I61" s="9">
        <v>586539.1176470588</v>
      </c>
      <c r="J61" s="9">
        <v>2812461.7142857141</v>
      </c>
      <c r="K61" s="9">
        <v>294272.6875</v>
      </c>
      <c r="L61" s="9">
        <v>730709.66666666674</v>
      </c>
      <c r="M61" s="9">
        <v>63988.5</v>
      </c>
      <c r="N61" s="9">
        <v>791809</v>
      </c>
    </row>
    <row r="62" spans="2:14" ht="13.8" x14ac:dyDescent="0.3">
      <c r="B62" s="9">
        <v>54</v>
      </c>
      <c r="C62" s="9">
        <v>6</v>
      </c>
      <c r="D62" s="9">
        <v>16292505</v>
      </c>
      <c r="E62" s="9">
        <v>200202.77272727274</v>
      </c>
      <c r="F62" s="9">
        <v>6546017</v>
      </c>
      <c r="G62" s="9">
        <v>82147.916666666686</v>
      </c>
      <c r="H62" s="9">
        <v>1763881.4166666665</v>
      </c>
      <c r="I62" s="9">
        <v>4831.1176470591736</v>
      </c>
      <c r="J62" s="9">
        <v>3394169.7142857141</v>
      </c>
      <c r="K62" s="9">
        <v>875980.6875</v>
      </c>
      <c r="L62" s="9">
        <v>149001.66666666669</v>
      </c>
      <c r="M62" s="9">
        <v>517719.5</v>
      </c>
      <c r="N62" s="9">
        <v>210101</v>
      </c>
    </row>
    <row r="63" spans="2:14" ht="13.8" x14ac:dyDescent="0.3">
      <c r="B63" s="9">
        <v>55</v>
      </c>
      <c r="C63" s="9">
        <v>6</v>
      </c>
      <c r="D63" s="9">
        <v>16307546</v>
      </c>
      <c r="E63" s="9">
        <v>215243.77272727274</v>
      </c>
      <c r="F63" s="9">
        <v>6561058</v>
      </c>
      <c r="G63" s="9">
        <v>67106.916666666657</v>
      </c>
      <c r="H63" s="9">
        <v>1778922.4166666665</v>
      </c>
      <c r="I63" s="9">
        <v>10209.882352941386</v>
      </c>
      <c r="J63" s="9">
        <v>3409210.7142857141</v>
      </c>
      <c r="K63" s="9">
        <v>891021.6875</v>
      </c>
      <c r="L63" s="9">
        <v>133960.66666666666</v>
      </c>
      <c r="M63" s="9">
        <v>532760.5</v>
      </c>
      <c r="N63" s="9">
        <v>195060</v>
      </c>
    </row>
    <row r="64" spans="2:14" ht="13.8" x14ac:dyDescent="0.3">
      <c r="B64" s="9">
        <v>56</v>
      </c>
      <c r="C64" s="9">
        <v>10</v>
      </c>
      <c r="D64" s="9">
        <v>15782754</v>
      </c>
      <c r="E64" s="9">
        <v>309548.22727272724</v>
      </c>
      <c r="F64" s="9">
        <v>6036266</v>
      </c>
      <c r="G64" s="9">
        <v>591898.91666666674</v>
      </c>
      <c r="H64" s="9">
        <v>1254130.4166666665</v>
      </c>
      <c r="I64" s="9">
        <v>514582.1176470588</v>
      </c>
      <c r="J64" s="9">
        <v>2884418.7142857141</v>
      </c>
      <c r="K64" s="9">
        <v>366229.6875</v>
      </c>
      <c r="L64" s="9">
        <v>658752.66666666663</v>
      </c>
      <c r="M64" s="9">
        <v>7968.5</v>
      </c>
      <c r="N64" s="9">
        <v>719852</v>
      </c>
    </row>
    <row r="65" spans="2:14" ht="13.8" x14ac:dyDescent="0.3">
      <c r="B65" s="9">
        <v>57</v>
      </c>
      <c r="C65" s="9">
        <v>2</v>
      </c>
      <c r="D65" s="9">
        <v>16099536</v>
      </c>
      <c r="E65" s="9">
        <v>7233.7727272753773</v>
      </c>
      <c r="F65" s="9">
        <v>6353048</v>
      </c>
      <c r="G65" s="9">
        <v>275116.91666666669</v>
      </c>
      <c r="H65" s="9">
        <v>1570912.4166666665</v>
      </c>
      <c r="I65" s="9">
        <v>197800.11764705883</v>
      </c>
      <c r="J65" s="9">
        <v>3201200.7142857141</v>
      </c>
      <c r="K65" s="9">
        <v>683011.6875</v>
      </c>
      <c r="L65" s="9">
        <v>341970.66666666669</v>
      </c>
      <c r="M65" s="9">
        <v>324750.5</v>
      </c>
      <c r="N65" s="9">
        <v>403070</v>
      </c>
    </row>
    <row r="66" spans="2:14" ht="13.8" x14ac:dyDescent="0.3">
      <c r="B66" s="9">
        <v>58</v>
      </c>
      <c r="C66" s="9">
        <v>2</v>
      </c>
      <c r="D66" s="9">
        <v>16184885</v>
      </c>
      <c r="E66" s="9">
        <v>92582.772727272764</v>
      </c>
      <c r="F66" s="9">
        <v>6438397</v>
      </c>
      <c r="G66" s="9">
        <v>189767.91666666666</v>
      </c>
      <c r="H66" s="9">
        <v>1656261.4166666665</v>
      </c>
      <c r="I66" s="9">
        <v>112451.11764705881</v>
      </c>
      <c r="J66" s="9">
        <v>3286549.7142857141</v>
      </c>
      <c r="K66" s="9">
        <v>768360.6875</v>
      </c>
      <c r="L66" s="9">
        <v>256621.66666666666</v>
      </c>
      <c r="M66" s="9">
        <v>410099.5</v>
      </c>
      <c r="N66" s="9">
        <v>317721</v>
      </c>
    </row>
    <row r="67" spans="2:14" ht="13.8" x14ac:dyDescent="0.3">
      <c r="B67" s="9">
        <v>59</v>
      </c>
      <c r="C67" s="9">
        <v>3</v>
      </c>
      <c r="D67" s="9">
        <v>8667854</v>
      </c>
      <c r="E67" s="9">
        <v>7424448.2272727275</v>
      </c>
      <c r="F67" s="9">
        <v>1078634</v>
      </c>
      <c r="G67" s="9">
        <v>7706798.916666667</v>
      </c>
      <c r="H67" s="9">
        <v>5860769.583333334</v>
      </c>
      <c r="I67" s="9">
        <v>7629482.1176470593</v>
      </c>
      <c r="J67" s="9">
        <v>4230481.2857142864</v>
      </c>
      <c r="K67" s="9">
        <v>6748670.3125</v>
      </c>
      <c r="L67" s="9">
        <v>7773652.666666667</v>
      </c>
      <c r="M67" s="9">
        <v>7106931.5</v>
      </c>
      <c r="N67" s="9">
        <v>7834752</v>
      </c>
    </row>
    <row r="68" spans="2:14" ht="13.8" x14ac:dyDescent="0.3">
      <c r="B68" s="9">
        <v>60</v>
      </c>
      <c r="C68" s="9">
        <v>9</v>
      </c>
      <c r="D68" s="9">
        <v>16438036</v>
      </c>
      <c r="E68" s="9">
        <v>345733.77272727276</v>
      </c>
      <c r="F68" s="9">
        <v>6691548</v>
      </c>
      <c r="G68" s="9">
        <v>63383.083333333328</v>
      </c>
      <c r="H68" s="9">
        <v>1909412.4166666665</v>
      </c>
      <c r="I68" s="9">
        <v>140699.88235294117</v>
      </c>
      <c r="J68" s="9">
        <v>3539700.7142857141</v>
      </c>
      <c r="K68" s="9">
        <v>1021511.6875</v>
      </c>
      <c r="L68" s="9">
        <v>3470.6666666666056</v>
      </c>
      <c r="M68" s="9">
        <v>663250.5</v>
      </c>
      <c r="N68" s="9">
        <v>64570</v>
      </c>
    </row>
    <row r="69" spans="2:14" ht="13.8" x14ac:dyDescent="0.3">
      <c r="B69" s="9">
        <v>61</v>
      </c>
      <c r="C69" s="9">
        <v>5</v>
      </c>
      <c r="D69" s="9">
        <v>13999301</v>
      </c>
      <c r="E69" s="9">
        <v>2093001.2272727273</v>
      </c>
      <c r="F69" s="9">
        <v>4252813</v>
      </c>
      <c r="G69" s="9">
        <v>2375351.9166666665</v>
      </c>
      <c r="H69" s="9">
        <v>529322.58333333174</v>
      </c>
      <c r="I69" s="9">
        <v>2298035.1176470588</v>
      </c>
      <c r="J69" s="9">
        <v>1100965.7142857139</v>
      </c>
      <c r="K69" s="9">
        <v>1417223.3125</v>
      </c>
      <c r="L69" s="9">
        <v>2442205.6666666665</v>
      </c>
      <c r="M69" s="9">
        <v>1775484.5</v>
      </c>
      <c r="N69" s="9">
        <v>2503305</v>
      </c>
    </row>
    <row r="70" spans="2:14" ht="13.8" x14ac:dyDescent="0.3">
      <c r="B70" s="9">
        <v>62</v>
      </c>
      <c r="C70" s="9">
        <v>2</v>
      </c>
      <c r="D70" s="9">
        <v>16155930</v>
      </c>
      <c r="E70" s="9">
        <v>63627.772727273114</v>
      </c>
      <c r="F70" s="9">
        <v>6409442</v>
      </c>
      <c r="G70" s="9">
        <v>218722.91666666669</v>
      </c>
      <c r="H70" s="9">
        <v>1627306.4166666665</v>
      </c>
      <c r="I70" s="9">
        <v>141406.11764705877</v>
      </c>
      <c r="J70" s="9">
        <v>3257594.7142857141</v>
      </c>
      <c r="K70" s="9">
        <v>739405.6875</v>
      </c>
      <c r="L70" s="9">
        <v>285576.66666666669</v>
      </c>
      <c r="M70" s="9">
        <v>381144.5</v>
      </c>
      <c r="N70" s="9">
        <v>346676</v>
      </c>
    </row>
    <row r="71" spans="2:14" ht="13.8" x14ac:dyDescent="0.3">
      <c r="B71" s="9">
        <v>63</v>
      </c>
      <c r="C71" s="9">
        <v>8</v>
      </c>
      <c r="D71" s="9">
        <v>15383574</v>
      </c>
      <c r="E71" s="9">
        <v>708728.22727272718</v>
      </c>
      <c r="F71" s="9">
        <v>5637086</v>
      </c>
      <c r="G71" s="9">
        <v>991078.91666666663</v>
      </c>
      <c r="H71" s="9">
        <v>854950.41666666663</v>
      </c>
      <c r="I71" s="9">
        <v>913762.1176470588</v>
      </c>
      <c r="J71" s="9">
        <v>2485238.7142857141</v>
      </c>
      <c r="K71" s="9">
        <v>32950.3125</v>
      </c>
      <c r="L71" s="9">
        <v>1057932.6666666667</v>
      </c>
      <c r="M71" s="9">
        <v>391211.5</v>
      </c>
      <c r="N71" s="9">
        <v>1119032</v>
      </c>
    </row>
    <row r="72" spans="2:14" ht="13.8" x14ac:dyDescent="0.3">
      <c r="B72" s="9">
        <v>64</v>
      </c>
      <c r="C72" s="9">
        <v>9</v>
      </c>
      <c r="D72" s="9">
        <v>16412826</v>
      </c>
      <c r="E72" s="9">
        <v>320523.77272727276</v>
      </c>
      <c r="F72" s="9">
        <v>6666338</v>
      </c>
      <c r="G72" s="9">
        <v>38173.083333333328</v>
      </c>
      <c r="H72" s="9">
        <v>1884202.4166666665</v>
      </c>
      <c r="I72" s="9">
        <v>115489.88235294115</v>
      </c>
      <c r="J72" s="9">
        <v>3514490.7142857141</v>
      </c>
      <c r="K72" s="9">
        <v>996301.6875</v>
      </c>
      <c r="L72" s="9">
        <v>28680.666666666672</v>
      </c>
      <c r="M72" s="9">
        <v>638040.5</v>
      </c>
      <c r="N72" s="9">
        <v>89780</v>
      </c>
    </row>
    <row r="73" spans="2:14" ht="13.8" x14ac:dyDescent="0.3">
      <c r="B73" s="9">
        <v>65</v>
      </c>
      <c r="C73" s="9">
        <v>10</v>
      </c>
      <c r="D73" s="9">
        <v>15884974</v>
      </c>
      <c r="E73" s="9">
        <v>207328.22727272724</v>
      </c>
      <c r="F73" s="9">
        <v>6138486</v>
      </c>
      <c r="G73" s="9">
        <v>489678.91666666669</v>
      </c>
      <c r="H73" s="9">
        <v>1356350.4166666665</v>
      </c>
      <c r="I73" s="9">
        <v>412362.11764705885</v>
      </c>
      <c r="J73" s="9">
        <v>2986638.7142857141</v>
      </c>
      <c r="K73" s="9">
        <v>468449.6875</v>
      </c>
      <c r="L73" s="9">
        <v>556532.66666666663</v>
      </c>
      <c r="M73" s="9">
        <v>110188.5</v>
      </c>
      <c r="N73" s="9">
        <v>617632</v>
      </c>
    </row>
    <row r="74" spans="2:14" ht="13.8" x14ac:dyDescent="0.3">
      <c r="B74" s="9">
        <v>66</v>
      </c>
      <c r="C74" s="9">
        <v>8</v>
      </c>
      <c r="D74" s="9">
        <v>15261029</v>
      </c>
      <c r="E74" s="9">
        <v>831273.22727272718</v>
      </c>
      <c r="F74" s="9">
        <v>5514541</v>
      </c>
      <c r="G74" s="9">
        <v>1113623.9166666665</v>
      </c>
      <c r="H74" s="9">
        <v>732405.41666666616</v>
      </c>
      <c r="I74" s="9">
        <v>1036307.1176470588</v>
      </c>
      <c r="J74" s="9">
        <v>2362693.7142857141</v>
      </c>
      <c r="K74" s="9">
        <v>155495.3125</v>
      </c>
      <c r="L74" s="9">
        <v>1180477.6666666667</v>
      </c>
      <c r="M74" s="9">
        <v>513756.5</v>
      </c>
      <c r="N74" s="9">
        <v>1241577</v>
      </c>
    </row>
    <row r="75" spans="2:14" ht="13.8" x14ac:dyDescent="0.3">
      <c r="B75" s="9">
        <v>67</v>
      </c>
      <c r="C75" s="9">
        <v>6</v>
      </c>
      <c r="D75" s="9">
        <v>16267202</v>
      </c>
      <c r="E75" s="9">
        <v>174899.77272727276</v>
      </c>
      <c r="F75" s="9">
        <v>6520714</v>
      </c>
      <c r="G75" s="9">
        <v>107450.91666666666</v>
      </c>
      <c r="H75" s="9">
        <v>1738578.4166666665</v>
      </c>
      <c r="I75" s="9">
        <v>30134.117647058716</v>
      </c>
      <c r="J75" s="9">
        <v>3368866.7142857141</v>
      </c>
      <c r="K75" s="9">
        <v>850677.6875</v>
      </c>
      <c r="L75" s="9">
        <v>174304.66666666669</v>
      </c>
      <c r="M75" s="9">
        <v>492416.5</v>
      </c>
      <c r="N75" s="9">
        <v>235404</v>
      </c>
    </row>
    <row r="76" spans="2:14" ht="13.8" x14ac:dyDescent="0.3">
      <c r="B76" s="9">
        <v>68</v>
      </c>
      <c r="C76" s="9">
        <v>2</v>
      </c>
      <c r="D76" s="9">
        <v>16153461</v>
      </c>
      <c r="E76" s="9">
        <v>61158.772727272953</v>
      </c>
      <c r="F76" s="9">
        <v>6406973</v>
      </c>
      <c r="G76" s="9">
        <v>221191.91666666672</v>
      </c>
      <c r="H76" s="9">
        <v>1624837.4166666665</v>
      </c>
      <c r="I76" s="9">
        <v>143875.11764705883</v>
      </c>
      <c r="J76" s="9">
        <v>3255125.7142857146</v>
      </c>
      <c r="K76" s="9">
        <v>736936.6875</v>
      </c>
      <c r="L76" s="9">
        <v>288045.66666666669</v>
      </c>
      <c r="M76" s="9">
        <v>378675.5</v>
      </c>
      <c r="N76" s="9">
        <v>349145</v>
      </c>
    </row>
    <row r="77" spans="2:14" ht="13.8" x14ac:dyDescent="0.3">
      <c r="B77" s="9">
        <v>69</v>
      </c>
      <c r="C77" s="9">
        <v>6</v>
      </c>
      <c r="D77" s="9">
        <v>16315869</v>
      </c>
      <c r="E77" s="9">
        <v>223566.77272727274</v>
      </c>
      <c r="F77" s="9">
        <v>6569381</v>
      </c>
      <c r="G77" s="9">
        <v>58783.916666666693</v>
      </c>
      <c r="H77" s="9">
        <v>1787245.4166666665</v>
      </c>
      <c r="I77" s="9">
        <v>18532.882352941026</v>
      </c>
      <c r="J77" s="9">
        <v>3417533.7142857141</v>
      </c>
      <c r="K77" s="9">
        <v>899344.6875</v>
      </c>
      <c r="L77" s="9">
        <v>125637.66666666667</v>
      </c>
      <c r="M77" s="9">
        <v>541083.5</v>
      </c>
      <c r="N77" s="9">
        <v>186737</v>
      </c>
    </row>
    <row r="78" spans="2:14" ht="13.8" x14ac:dyDescent="0.3">
      <c r="B78" s="9">
        <v>70</v>
      </c>
      <c r="C78" s="9">
        <v>5</v>
      </c>
      <c r="D78" s="9">
        <v>14241636</v>
      </c>
      <c r="E78" s="9">
        <v>1850666.2272727273</v>
      </c>
      <c r="F78" s="9">
        <v>4495148</v>
      </c>
      <c r="G78" s="9">
        <v>2133016.9166666665</v>
      </c>
      <c r="H78" s="9">
        <v>286987.58333333145</v>
      </c>
      <c r="I78" s="9">
        <v>2055700.117647059</v>
      </c>
      <c r="J78" s="9">
        <v>1343300.7142857141</v>
      </c>
      <c r="K78" s="9">
        <v>1174888.3125</v>
      </c>
      <c r="L78" s="9">
        <v>2199870.6666666665</v>
      </c>
      <c r="M78" s="9">
        <v>1533149.5</v>
      </c>
      <c r="N78" s="9">
        <v>2260970</v>
      </c>
    </row>
    <row r="79" spans="2:14" ht="13.8" x14ac:dyDescent="0.3">
      <c r="B79" s="9">
        <v>71</v>
      </c>
      <c r="C79" s="9">
        <v>4</v>
      </c>
      <c r="D79" s="9">
        <v>16391871</v>
      </c>
      <c r="E79" s="9">
        <v>299568.77272727276</v>
      </c>
      <c r="F79" s="9">
        <v>6645383</v>
      </c>
      <c r="G79" s="9">
        <v>17218.083333333321</v>
      </c>
      <c r="H79" s="9">
        <v>1863247.4166666665</v>
      </c>
      <c r="I79" s="9">
        <v>94534.882352941175</v>
      </c>
      <c r="J79" s="9">
        <v>3493535.7142857141</v>
      </c>
      <c r="K79" s="9">
        <v>975346.6875</v>
      </c>
      <c r="L79" s="9">
        <v>49635.666666666672</v>
      </c>
      <c r="M79" s="9">
        <v>617085.5</v>
      </c>
      <c r="N79" s="9">
        <v>110735</v>
      </c>
    </row>
    <row r="80" spans="2:14" ht="13.8" x14ac:dyDescent="0.3">
      <c r="B80" s="9">
        <v>72</v>
      </c>
      <c r="C80" s="9">
        <v>9</v>
      </c>
      <c r="D80" s="9">
        <v>16452716</v>
      </c>
      <c r="E80" s="9">
        <v>360413.77272727276</v>
      </c>
      <c r="F80" s="9">
        <v>6706228</v>
      </c>
      <c r="G80" s="9">
        <v>78063.083333333328</v>
      </c>
      <c r="H80" s="9">
        <v>1924092.4166666665</v>
      </c>
      <c r="I80" s="9">
        <v>155379.88235294117</v>
      </c>
      <c r="J80" s="9">
        <v>3554380.7142857141</v>
      </c>
      <c r="K80" s="9">
        <v>1036191.6875</v>
      </c>
      <c r="L80" s="9">
        <v>11209.333333333328</v>
      </c>
      <c r="M80" s="9">
        <v>677930.5</v>
      </c>
      <c r="N80" s="9">
        <v>49890</v>
      </c>
    </row>
    <row r="81" spans="2:14" ht="13.8" x14ac:dyDescent="0.3">
      <c r="B81" s="9">
        <v>73</v>
      </c>
      <c r="C81" s="9">
        <v>3</v>
      </c>
      <c r="D81" s="9">
        <v>9319861</v>
      </c>
      <c r="E81" s="9">
        <v>6772441.2272727275</v>
      </c>
      <c r="F81" s="9">
        <v>426627</v>
      </c>
      <c r="G81" s="9">
        <v>7054791.916666667</v>
      </c>
      <c r="H81" s="9">
        <v>5208762.583333333</v>
      </c>
      <c r="I81" s="9">
        <v>6977475.1176470583</v>
      </c>
      <c r="J81" s="9">
        <v>3578474.2857142868</v>
      </c>
      <c r="K81" s="9">
        <v>6096663.3125</v>
      </c>
      <c r="L81" s="9">
        <v>7121645.666666667</v>
      </c>
      <c r="M81" s="9">
        <v>6454924.5</v>
      </c>
      <c r="N81" s="9">
        <v>7182745</v>
      </c>
    </row>
    <row r="82" spans="2:14" ht="13.8" x14ac:dyDescent="0.3">
      <c r="B82" s="9">
        <v>74</v>
      </c>
      <c r="C82" s="9">
        <v>3</v>
      </c>
      <c r="D82" s="9">
        <v>10243008</v>
      </c>
      <c r="E82" s="9">
        <v>5849294.2272727275</v>
      </c>
      <c r="F82" s="9">
        <v>496520</v>
      </c>
      <c r="G82" s="9">
        <v>6131644.916666666</v>
      </c>
      <c r="H82" s="9">
        <v>4285615.583333333</v>
      </c>
      <c r="I82" s="9">
        <v>6054328.1176470583</v>
      </c>
      <c r="J82" s="9">
        <v>2655327.2857142873</v>
      </c>
      <c r="K82" s="9">
        <v>5173516.3125</v>
      </c>
      <c r="L82" s="9">
        <v>6198498.666666667</v>
      </c>
      <c r="M82" s="9">
        <v>5531777.5</v>
      </c>
      <c r="N82" s="9">
        <v>6259598</v>
      </c>
    </row>
    <row r="83" spans="2:14" ht="13.8" x14ac:dyDescent="0.3">
      <c r="B83" s="9">
        <v>75</v>
      </c>
      <c r="C83" s="9">
        <v>2</v>
      </c>
      <c r="D83" s="9">
        <v>16166606</v>
      </c>
      <c r="E83" s="9">
        <v>74303.77272727291</v>
      </c>
      <c r="F83" s="9">
        <v>6420118</v>
      </c>
      <c r="G83" s="9">
        <v>208046.91666666666</v>
      </c>
      <c r="H83" s="9">
        <v>1637982.4166666665</v>
      </c>
      <c r="I83" s="9">
        <v>130730.11764705877</v>
      </c>
      <c r="J83" s="9">
        <v>3268270.7142857141</v>
      </c>
      <c r="K83" s="9">
        <v>750081.6875</v>
      </c>
      <c r="L83" s="9">
        <v>274900.66666666663</v>
      </c>
      <c r="M83" s="9">
        <v>391820.5</v>
      </c>
      <c r="N83" s="9">
        <v>336000</v>
      </c>
    </row>
    <row r="84" spans="2:14" ht="13.8" x14ac:dyDescent="0.3">
      <c r="B84" s="9">
        <v>76</v>
      </c>
      <c r="C84" s="9">
        <v>5</v>
      </c>
      <c r="D84" s="9">
        <v>14381892</v>
      </c>
      <c r="E84" s="9">
        <v>1710410.2272727273</v>
      </c>
      <c r="F84" s="9">
        <v>4635404</v>
      </c>
      <c r="G84" s="9">
        <v>1992760.9166666665</v>
      </c>
      <c r="H84" s="9">
        <v>146731.58333333296</v>
      </c>
      <c r="I84" s="9">
        <v>1915444.1176470588</v>
      </c>
      <c r="J84" s="9">
        <v>1483556.7142857143</v>
      </c>
      <c r="K84" s="9">
        <v>1034632.3125</v>
      </c>
      <c r="L84" s="9">
        <v>2059614.6666666665</v>
      </c>
      <c r="M84" s="9">
        <v>1392893.5</v>
      </c>
      <c r="N84" s="9">
        <v>2120714</v>
      </c>
    </row>
    <row r="85" spans="2:14" ht="13.8" x14ac:dyDescent="0.3">
      <c r="B85" s="9">
        <v>77</v>
      </c>
      <c r="C85" s="9">
        <v>8</v>
      </c>
      <c r="D85" s="9">
        <v>15290583</v>
      </c>
      <c r="E85" s="9">
        <v>801719.22727272718</v>
      </c>
      <c r="F85" s="9">
        <v>5544095</v>
      </c>
      <c r="G85" s="9">
        <v>1084069.9166666667</v>
      </c>
      <c r="H85" s="9">
        <v>761959.41666666663</v>
      </c>
      <c r="I85" s="9">
        <v>1006753.1176470589</v>
      </c>
      <c r="J85" s="9">
        <v>2392247.7142857141</v>
      </c>
      <c r="K85" s="9">
        <v>125941.3125</v>
      </c>
      <c r="L85" s="9">
        <v>1150923.6666666667</v>
      </c>
      <c r="M85" s="9">
        <v>484202.5</v>
      </c>
      <c r="N85" s="9">
        <v>1212023</v>
      </c>
    </row>
    <row r="86" spans="2:14" ht="13.8" x14ac:dyDescent="0.3">
      <c r="B86" s="9">
        <v>78</v>
      </c>
      <c r="C86" s="9">
        <v>10</v>
      </c>
      <c r="D86" s="9">
        <v>15820862</v>
      </c>
      <c r="E86" s="9">
        <v>271440.22727272735</v>
      </c>
      <c r="F86" s="9">
        <v>6074374</v>
      </c>
      <c r="G86" s="9">
        <v>553790.91666666663</v>
      </c>
      <c r="H86" s="9">
        <v>1292238.4166666663</v>
      </c>
      <c r="I86" s="9">
        <v>476474.11764705885</v>
      </c>
      <c r="J86" s="9">
        <v>2922526.7142857141</v>
      </c>
      <c r="K86" s="9">
        <v>404337.6875</v>
      </c>
      <c r="L86" s="9">
        <v>620644.66666666663</v>
      </c>
      <c r="M86" s="9">
        <v>46076.5</v>
      </c>
      <c r="N86" s="9">
        <v>681744</v>
      </c>
    </row>
    <row r="87" spans="2:14" ht="13.8" x14ac:dyDescent="0.3">
      <c r="B87" s="9">
        <v>79</v>
      </c>
      <c r="C87" s="9">
        <v>6</v>
      </c>
      <c r="D87" s="9">
        <v>16332430</v>
      </c>
      <c r="E87" s="9">
        <v>240127.77272727274</v>
      </c>
      <c r="F87" s="9">
        <v>6585942</v>
      </c>
      <c r="G87" s="9">
        <v>42222.916666666679</v>
      </c>
      <c r="H87" s="9">
        <v>1803806.4166666665</v>
      </c>
      <c r="I87" s="9">
        <v>35093.882352941029</v>
      </c>
      <c r="J87" s="9">
        <v>3434094.7142857146</v>
      </c>
      <c r="K87" s="9">
        <v>915905.6875</v>
      </c>
      <c r="L87" s="9">
        <v>109076.66666666669</v>
      </c>
      <c r="M87" s="9">
        <v>557644.5</v>
      </c>
      <c r="N87" s="9">
        <v>170176</v>
      </c>
    </row>
    <row r="88" spans="2:14" ht="13.8" x14ac:dyDescent="0.3">
      <c r="B88" s="9">
        <v>80</v>
      </c>
      <c r="C88" s="9">
        <v>2</v>
      </c>
      <c r="D88" s="9">
        <v>16033600</v>
      </c>
      <c r="E88" s="9">
        <v>58702.227272727316</v>
      </c>
      <c r="F88" s="9">
        <v>6287112</v>
      </c>
      <c r="G88" s="9">
        <v>341052.91666666669</v>
      </c>
      <c r="H88" s="9">
        <v>1504976.4166666665</v>
      </c>
      <c r="I88" s="9">
        <v>263736.1176470588</v>
      </c>
      <c r="J88" s="9">
        <v>3135264.7142857146</v>
      </c>
      <c r="K88" s="9">
        <v>617075.6875</v>
      </c>
      <c r="L88" s="9">
        <v>407906.66666666669</v>
      </c>
      <c r="M88" s="9">
        <v>258814.5</v>
      </c>
      <c r="N88" s="9">
        <v>469006</v>
      </c>
    </row>
    <row r="89" spans="2:14" ht="13.8" x14ac:dyDescent="0.3">
      <c r="B89" s="9">
        <v>81</v>
      </c>
      <c r="C89" s="9">
        <v>2</v>
      </c>
      <c r="D89" s="9">
        <v>16035395</v>
      </c>
      <c r="E89" s="9">
        <v>56907.227272727607</v>
      </c>
      <c r="F89" s="9">
        <v>6288907</v>
      </c>
      <c r="G89" s="9">
        <v>339257.91666666669</v>
      </c>
      <c r="H89" s="9">
        <v>1506771.4166666665</v>
      </c>
      <c r="I89" s="9">
        <v>261941.11764705883</v>
      </c>
      <c r="J89" s="9">
        <v>3137059.7142857141</v>
      </c>
      <c r="K89" s="9">
        <v>618870.6875</v>
      </c>
      <c r="L89" s="9">
        <v>406111.66666666669</v>
      </c>
      <c r="M89" s="9">
        <v>260609.5</v>
      </c>
      <c r="N89" s="9">
        <v>467211</v>
      </c>
    </row>
    <row r="90" spans="2:14" ht="13.8" x14ac:dyDescent="0.3">
      <c r="B90" s="9">
        <v>82</v>
      </c>
      <c r="C90" s="9">
        <v>2</v>
      </c>
      <c r="D90" s="9">
        <v>16090642</v>
      </c>
      <c r="E90" s="9">
        <v>1660.2272727271209</v>
      </c>
      <c r="F90" s="9">
        <v>6344154</v>
      </c>
      <c r="G90" s="9">
        <v>284010.91666666669</v>
      </c>
      <c r="H90" s="9">
        <v>1562018.4166666665</v>
      </c>
      <c r="I90" s="9">
        <v>206694.1176470588</v>
      </c>
      <c r="J90" s="9">
        <v>3192306.7142857141</v>
      </c>
      <c r="K90" s="9">
        <v>674117.6875</v>
      </c>
      <c r="L90" s="9">
        <v>350864.66666666669</v>
      </c>
      <c r="M90" s="9">
        <v>315856.5</v>
      </c>
      <c r="N90" s="9">
        <v>411964</v>
      </c>
    </row>
    <row r="91" spans="2:14" ht="13.8" x14ac:dyDescent="0.3">
      <c r="B91" s="9">
        <v>83</v>
      </c>
      <c r="C91" s="9">
        <v>5</v>
      </c>
      <c r="D91" s="9">
        <v>14777468</v>
      </c>
      <c r="E91" s="9">
        <v>1314834.2272727273</v>
      </c>
      <c r="F91" s="9">
        <v>5030980</v>
      </c>
      <c r="G91" s="9">
        <v>1597184.9166666667</v>
      </c>
      <c r="H91" s="9">
        <v>248844.41666666709</v>
      </c>
      <c r="I91" s="9">
        <v>1519868.1176470588</v>
      </c>
      <c r="J91" s="9">
        <v>1879132.7142857141</v>
      </c>
      <c r="K91" s="9">
        <v>639056.3125</v>
      </c>
      <c r="L91" s="9">
        <v>1664038.6666666667</v>
      </c>
      <c r="M91" s="9">
        <v>997317.5</v>
      </c>
      <c r="N91" s="9">
        <v>1725138</v>
      </c>
    </row>
    <row r="92" spans="2:14" ht="13.8" x14ac:dyDescent="0.3">
      <c r="B92" s="9">
        <v>84</v>
      </c>
      <c r="C92" s="9">
        <v>5</v>
      </c>
      <c r="D92" s="9">
        <v>13975208</v>
      </c>
      <c r="E92" s="9">
        <v>2117094.2272727271</v>
      </c>
      <c r="F92" s="9">
        <v>4228720</v>
      </c>
      <c r="G92" s="9">
        <v>2399444.9166666665</v>
      </c>
      <c r="H92" s="9">
        <v>553415.58333333174</v>
      </c>
      <c r="I92" s="9">
        <v>2322128.1176470588</v>
      </c>
      <c r="J92" s="9">
        <v>1076872.7142857146</v>
      </c>
      <c r="K92" s="9">
        <v>1441316.3125</v>
      </c>
      <c r="L92" s="9">
        <v>2466298.6666666665</v>
      </c>
      <c r="M92" s="9">
        <v>1799577.5</v>
      </c>
      <c r="N92" s="9">
        <v>2527398</v>
      </c>
    </row>
    <row r="93" spans="2:14" ht="13.8" x14ac:dyDescent="0.3">
      <c r="B93" s="9">
        <v>85</v>
      </c>
      <c r="C93" s="9">
        <v>5</v>
      </c>
      <c r="D93" s="9">
        <v>14501005</v>
      </c>
      <c r="E93" s="9">
        <v>1591297.2272727273</v>
      </c>
      <c r="F93" s="9">
        <v>4754517</v>
      </c>
      <c r="G93" s="9">
        <v>1873647.9166666667</v>
      </c>
      <c r="H93" s="9">
        <v>27618.583333325474</v>
      </c>
      <c r="I93" s="9">
        <v>1796331.117647059</v>
      </c>
      <c r="J93" s="9">
        <v>1602669.7142857141</v>
      </c>
      <c r="K93" s="9">
        <v>915519.3125</v>
      </c>
      <c r="L93" s="9">
        <v>1940501.6666666667</v>
      </c>
      <c r="M93" s="9">
        <v>1273780.5</v>
      </c>
      <c r="N93" s="9">
        <v>2001601</v>
      </c>
    </row>
    <row r="94" spans="2:14" ht="13.8" x14ac:dyDescent="0.3">
      <c r="B94" s="9">
        <v>86</v>
      </c>
      <c r="C94" s="9">
        <v>7</v>
      </c>
      <c r="D94" s="9">
        <v>12051154</v>
      </c>
      <c r="E94" s="9">
        <v>4041148.2272727275</v>
      </c>
      <c r="F94" s="9">
        <v>2304666</v>
      </c>
      <c r="G94" s="9">
        <v>4323498.916666667</v>
      </c>
      <c r="H94" s="9">
        <v>2477469.583333333</v>
      </c>
      <c r="I94" s="9">
        <v>4246182.1176470593</v>
      </c>
      <c r="J94" s="9">
        <v>847181.28571428661</v>
      </c>
      <c r="K94" s="9">
        <v>3365370.3125</v>
      </c>
      <c r="L94" s="9">
        <v>4390352.666666666</v>
      </c>
      <c r="M94" s="9">
        <v>3723631.5</v>
      </c>
      <c r="N94" s="9">
        <v>4451452</v>
      </c>
    </row>
    <row r="95" spans="2:14" ht="13.8" x14ac:dyDescent="0.3">
      <c r="B95" s="9">
        <v>87</v>
      </c>
      <c r="C95" s="9">
        <v>10</v>
      </c>
      <c r="D95" s="9">
        <v>15804099</v>
      </c>
      <c r="E95" s="9">
        <v>288203.22727272724</v>
      </c>
      <c r="F95" s="9">
        <v>6057611</v>
      </c>
      <c r="G95" s="9">
        <v>570553.91666666674</v>
      </c>
      <c r="H95" s="9">
        <v>1275475.4166666665</v>
      </c>
      <c r="I95" s="9">
        <v>493237.11764705885</v>
      </c>
      <c r="J95" s="9">
        <v>2905763.7142857141</v>
      </c>
      <c r="K95" s="9">
        <v>387574.6875</v>
      </c>
      <c r="L95" s="9">
        <v>637407.66666666663</v>
      </c>
      <c r="M95" s="9">
        <v>29313.5</v>
      </c>
      <c r="N95" s="9">
        <v>698507</v>
      </c>
    </row>
    <row r="96" spans="2:14" ht="13.8" x14ac:dyDescent="0.3">
      <c r="B96" s="9">
        <v>88</v>
      </c>
      <c r="C96" s="9">
        <v>4</v>
      </c>
      <c r="D96" s="9">
        <v>16367415</v>
      </c>
      <c r="E96" s="9">
        <v>275112.77272727271</v>
      </c>
      <c r="F96" s="9">
        <v>6620927</v>
      </c>
      <c r="G96" s="9">
        <v>7237.9166666669007</v>
      </c>
      <c r="H96" s="9">
        <v>1838791.4166666665</v>
      </c>
      <c r="I96" s="9">
        <v>70078.882352941131</v>
      </c>
      <c r="J96" s="9">
        <v>3469079.7142857141</v>
      </c>
      <c r="K96" s="9">
        <v>950890.6875</v>
      </c>
      <c r="L96" s="9">
        <v>74091.666666666686</v>
      </c>
      <c r="M96" s="9">
        <v>592629.5</v>
      </c>
      <c r="N96" s="9">
        <v>135191</v>
      </c>
    </row>
    <row r="97" spans="2:14" ht="13.8" x14ac:dyDescent="0.3">
      <c r="B97" s="9">
        <v>89</v>
      </c>
      <c r="C97" s="9">
        <v>9</v>
      </c>
      <c r="D97" s="9">
        <v>16429506</v>
      </c>
      <c r="E97" s="9">
        <v>337203.77272727276</v>
      </c>
      <c r="F97" s="9">
        <v>6683018</v>
      </c>
      <c r="G97" s="9">
        <v>54853.083333333328</v>
      </c>
      <c r="H97" s="9">
        <v>1900882.4166666665</v>
      </c>
      <c r="I97" s="9">
        <v>132169.88235294117</v>
      </c>
      <c r="J97" s="9">
        <v>3531170.7142857141</v>
      </c>
      <c r="K97" s="9">
        <v>1012981.6875</v>
      </c>
      <c r="L97" s="9">
        <v>12000.666666666675</v>
      </c>
      <c r="M97" s="9">
        <v>654720.5</v>
      </c>
      <c r="N97" s="9">
        <v>73100</v>
      </c>
    </row>
    <row r="98" spans="2:14" ht="13.8" x14ac:dyDescent="0.3">
      <c r="B98" s="9">
        <v>90</v>
      </c>
      <c r="C98" s="9">
        <v>8</v>
      </c>
      <c r="D98" s="9">
        <v>15306098</v>
      </c>
      <c r="E98" s="9">
        <v>786204.22727272718</v>
      </c>
      <c r="F98" s="9">
        <v>5559610</v>
      </c>
      <c r="G98" s="9">
        <v>1068554.9166666665</v>
      </c>
      <c r="H98" s="9">
        <v>777474.41666666616</v>
      </c>
      <c r="I98" s="9">
        <v>991238.11764705891</v>
      </c>
      <c r="J98" s="9">
        <v>2407762.7142857141</v>
      </c>
      <c r="K98" s="9">
        <v>110426.3125</v>
      </c>
      <c r="L98" s="9">
        <v>1135408.6666666667</v>
      </c>
      <c r="M98" s="9">
        <v>468687.5</v>
      </c>
      <c r="N98" s="9">
        <v>1196508</v>
      </c>
    </row>
    <row r="99" spans="2:14" ht="13.8" x14ac:dyDescent="0.3">
      <c r="B99" s="9">
        <v>91</v>
      </c>
      <c r="C99" s="9">
        <v>6</v>
      </c>
      <c r="D99" s="9">
        <v>16219110</v>
      </c>
      <c r="E99" s="9">
        <v>126807.77272727266</v>
      </c>
      <c r="F99" s="9">
        <v>6472622</v>
      </c>
      <c r="G99" s="9">
        <v>155542.91666666669</v>
      </c>
      <c r="H99" s="9">
        <v>1690486.4166666665</v>
      </c>
      <c r="I99" s="9">
        <v>78226.117647058811</v>
      </c>
      <c r="J99" s="9">
        <v>3320774.7142857141</v>
      </c>
      <c r="K99" s="9">
        <v>802585.6875</v>
      </c>
      <c r="L99" s="9">
        <v>222396.66666666666</v>
      </c>
      <c r="M99" s="9">
        <v>444324.5</v>
      </c>
      <c r="N99" s="9">
        <v>283496</v>
      </c>
    </row>
    <row r="100" spans="2:14" ht="13.8" x14ac:dyDescent="0.3">
      <c r="B100" s="9">
        <v>92</v>
      </c>
      <c r="C100" s="9">
        <v>2</v>
      </c>
      <c r="D100" s="9">
        <v>16008248</v>
      </c>
      <c r="E100" s="9">
        <v>84054.227272727236</v>
      </c>
      <c r="F100" s="9">
        <v>6261760</v>
      </c>
      <c r="G100" s="9">
        <v>366404.91666666669</v>
      </c>
      <c r="H100" s="9">
        <v>1479624.4166666665</v>
      </c>
      <c r="I100" s="9">
        <v>289088.11764705885</v>
      </c>
      <c r="J100" s="9">
        <v>3109912.7142857141</v>
      </c>
      <c r="K100" s="9">
        <v>591723.6875</v>
      </c>
      <c r="L100" s="9">
        <v>433258.66666666669</v>
      </c>
      <c r="M100" s="9">
        <v>233462.5</v>
      </c>
      <c r="N100" s="9">
        <v>494358</v>
      </c>
    </row>
    <row r="101" spans="2:14" ht="13.8" x14ac:dyDescent="0.3">
      <c r="B101" s="9">
        <v>93</v>
      </c>
      <c r="C101" s="9">
        <v>2</v>
      </c>
      <c r="D101" s="9">
        <v>16153286</v>
      </c>
      <c r="E101" s="9">
        <v>60983.772727273084</v>
      </c>
      <c r="F101" s="9">
        <v>6406798</v>
      </c>
      <c r="G101" s="9">
        <v>221366.91666666669</v>
      </c>
      <c r="H101" s="9">
        <v>1624662.4166666665</v>
      </c>
      <c r="I101" s="9">
        <v>144050.11764705885</v>
      </c>
      <c r="J101" s="9">
        <v>3254950.7142857146</v>
      </c>
      <c r="K101" s="9">
        <v>736761.6875</v>
      </c>
      <c r="L101" s="9">
        <v>288220.66666666663</v>
      </c>
      <c r="M101" s="9">
        <v>378500.5</v>
      </c>
      <c r="N101" s="9">
        <v>349320</v>
      </c>
    </row>
    <row r="102" spans="2:14" ht="13.8" x14ac:dyDescent="0.3">
      <c r="B102" s="9">
        <v>94</v>
      </c>
      <c r="C102" s="9">
        <v>9</v>
      </c>
      <c r="D102" s="9">
        <v>16443861</v>
      </c>
      <c r="E102" s="9">
        <v>351558.77272727276</v>
      </c>
      <c r="F102" s="9">
        <v>6697373</v>
      </c>
      <c r="G102" s="9">
        <v>69208.083333333328</v>
      </c>
      <c r="H102" s="9">
        <v>1915237.4166666665</v>
      </c>
      <c r="I102" s="9">
        <v>146524.88235294115</v>
      </c>
      <c r="J102" s="9">
        <v>3545525.7142857141</v>
      </c>
      <c r="K102" s="9">
        <v>1027336.6875</v>
      </c>
      <c r="L102" s="9">
        <v>2354.3333333331757</v>
      </c>
      <c r="M102" s="9">
        <v>669075.5</v>
      </c>
      <c r="N102" s="9">
        <v>58745</v>
      </c>
    </row>
    <row r="103" spans="2:14" ht="13.8" x14ac:dyDescent="0.3">
      <c r="B103" s="9">
        <v>95</v>
      </c>
      <c r="C103" s="9">
        <v>1</v>
      </c>
      <c r="D103" s="9">
        <v>0</v>
      </c>
      <c r="E103" s="9">
        <v>16092302.227272727</v>
      </c>
      <c r="F103" s="9">
        <v>9746488</v>
      </c>
      <c r="G103" s="9">
        <v>16374652.916666666</v>
      </c>
      <c r="H103" s="9">
        <v>14528623.583333334</v>
      </c>
      <c r="I103" s="9">
        <v>16297336.117647059</v>
      </c>
      <c r="J103" s="9">
        <v>12898335.285714284</v>
      </c>
      <c r="K103" s="9">
        <v>15416524.3125</v>
      </c>
      <c r="L103" s="9">
        <v>16441506.666666666</v>
      </c>
      <c r="M103" s="9">
        <v>15774785.5</v>
      </c>
      <c r="N103" s="9">
        <v>16502606</v>
      </c>
    </row>
    <row r="104" spans="2:14" ht="13.8" x14ac:dyDescent="0.3">
      <c r="B104" s="9">
        <v>96</v>
      </c>
      <c r="C104" s="9">
        <v>8</v>
      </c>
      <c r="D104" s="9">
        <v>15588944</v>
      </c>
      <c r="E104" s="9">
        <v>503358.22727272729</v>
      </c>
      <c r="F104" s="9">
        <v>5842456</v>
      </c>
      <c r="G104" s="9">
        <v>785708.91666666663</v>
      </c>
      <c r="H104" s="9">
        <v>1060320.4166666665</v>
      </c>
      <c r="I104" s="9">
        <v>708392.1176470588</v>
      </c>
      <c r="J104" s="9">
        <v>2690608.7142857141</v>
      </c>
      <c r="K104" s="9">
        <v>172419.6875</v>
      </c>
      <c r="L104" s="9">
        <v>852562.66666666674</v>
      </c>
      <c r="M104" s="9">
        <v>185841.5</v>
      </c>
      <c r="N104" s="9">
        <v>913662</v>
      </c>
    </row>
    <row r="105" spans="2:14" ht="13.8" x14ac:dyDescent="0.3">
      <c r="B105" s="9">
        <v>97</v>
      </c>
      <c r="C105" s="9">
        <v>8</v>
      </c>
      <c r="D105" s="9">
        <v>15310706</v>
      </c>
      <c r="E105" s="9">
        <v>781596.22727272718</v>
      </c>
      <c r="F105" s="9">
        <v>5564218</v>
      </c>
      <c r="G105" s="9">
        <v>1063946.9166666665</v>
      </c>
      <c r="H105" s="9">
        <v>782082.41666666616</v>
      </c>
      <c r="I105" s="9">
        <v>986630.11764705891</v>
      </c>
      <c r="J105" s="9">
        <v>2412370.7142857141</v>
      </c>
      <c r="K105" s="9">
        <v>105818.3125</v>
      </c>
      <c r="L105" s="9">
        <v>1130800.6666666667</v>
      </c>
      <c r="M105" s="9">
        <v>464079.5</v>
      </c>
      <c r="N105" s="9">
        <v>1191900</v>
      </c>
    </row>
    <row r="106" spans="2:14" ht="13.8" x14ac:dyDescent="0.3">
      <c r="B106" s="9">
        <v>98</v>
      </c>
      <c r="C106" s="9">
        <v>6</v>
      </c>
      <c r="D106" s="9">
        <v>16221875</v>
      </c>
      <c r="E106" s="9">
        <v>129572.77272727268</v>
      </c>
      <c r="F106" s="9">
        <v>6475387</v>
      </c>
      <c r="G106" s="9">
        <v>152777.91666666666</v>
      </c>
      <c r="H106" s="9">
        <v>1693251.4166666665</v>
      </c>
      <c r="I106" s="9">
        <v>75461.117647058767</v>
      </c>
      <c r="J106" s="9">
        <v>3323539.7142857141</v>
      </c>
      <c r="K106" s="9">
        <v>805350.6875</v>
      </c>
      <c r="L106" s="9">
        <v>219631.66666666666</v>
      </c>
      <c r="M106" s="9">
        <v>447089.5</v>
      </c>
      <c r="N106" s="9">
        <v>280731</v>
      </c>
    </row>
    <row r="107" spans="2:14" ht="13.8" x14ac:dyDescent="0.3">
      <c r="B107" s="9">
        <v>99</v>
      </c>
      <c r="C107" s="9">
        <v>10</v>
      </c>
      <c r="D107" s="9">
        <v>15654277</v>
      </c>
      <c r="E107" s="9">
        <v>438025.22727272724</v>
      </c>
      <c r="F107" s="9">
        <v>5907789</v>
      </c>
      <c r="G107" s="9">
        <v>720375.91666666674</v>
      </c>
      <c r="H107" s="9">
        <v>1125653.4166666665</v>
      </c>
      <c r="I107" s="9">
        <v>643059.1176470588</v>
      </c>
      <c r="J107" s="9">
        <v>2755941.7142857141</v>
      </c>
      <c r="K107" s="9">
        <v>237752.6875</v>
      </c>
      <c r="L107" s="9">
        <v>787229.66666666674</v>
      </c>
      <c r="M107" s="9">
        <v>120508.5</v>
      </c>
      <c r="N107" s="9">
        <v>848329</v>
      </c>
    </row>
    <row r="108" spans="2:14" ht="13.8" x14ac:dyDescent="0.3">
      <c r="B108" s="9">
        <v>100</v>
      </c>
      <c r="C108" s="9">
        <v>2</v>
      </c>
      <c r="D108" s="9">
        <v>16143660</v>
      </c>
      <c r="E108" s="9">
        <v>51357.77272727299</v>
      </c>
      <c r="F108" s="9">
        <v>6397172</v>
      </c>
      <c r="G108" s="9">
        <v>230992.91666666672</v>
      </c>
      <c r="H108" s="9">
        <v>1615036.4166666665</v>
      </c>
      <c r="I108" s="9">
        <v>153676.11764705883</v>
      </c>
      <c r="J108" s="9">
        <v>3245324.7142857141</v>
      </c>
      <c r="K108" s="9">
        <v>727135.6875</v>
      </c>
      <c r="L108" s="9">
        <v>297846.66666666669</v>
      </c>
      <c r="M108" s="9">
        <v>368874.5</v>
      </c>
      <c r="N108" s="9">
        <v>358946</v>
      </c>
    </row>
    <row r="109" spans="2:14" ht="13.8" x14ac:dyDescent="0.3">
      <c r="B109" s="9">
        <v>101</v>
      </c>
      <c r="C109" s="9">
        <v>7</v>
      </c>
      <c r="D109" s="9">
        <v>13649647</v>
      </c>
      <c r="E109" s="9">
        <v>2442655.2272727275</v>
      </c>
      <c r="F109" s="9">
        <v>3903159</v>
      </c>
      <c r="G109" s="9">
        <v>2725005.9166666665</v>
      </c>
      <c r="H109" s="9">
        <v>878976.58333333314</v>
      </c>
      <c r="I109" s="9">
        <v>2647689.1176470588</v>
      </c>
      <c r="J109" s="9">
        <v>751311.71428571339</v>
      </c>
      <c r="K109" s="9">
        <v>1766877.3125</v>
      </c>
      <c r="L109" s="9">
        <v>2791859.6666666665</v>
      </c>
      <c r="M109" s="9">
        <v>2125138.5</v>
      </c>
      <c r="N109" s="9">
        <v>2852959</v>
      </c>
    </row>
    <row r="110" spans="2:14" ht="13.8" x14ac:dyDescent="0.3">
      <c r="B110" s="9">
        <v>102</v>
      </c>
      <c r="C110" s="9">
        <v>4</v>
      </c>
      <c r="D110" s="9">
        <v>16382895</v>
      </c>
      <c r="E110" s="9">
        <v>290592.77272727276</v>
      </c>
      <c r="F110" s="9">
        <v>6636407</v>
      </c>
      <c r="G110" s="9">
        <v>8242.0833333333085</v>
      </c>
      <c r="H110" s="9">
        <v>1854271.4166666665</v>
      </c>
      <c r="I110" s="9">
        <v>85558.882352941175</v>
      </c>
      <c r="J110" s="9">
        <v>3484559.7142857141</v>
      </c>
      <c r="K110" s="9">
        <v>966370.6875</v>
      </c>
      <c r="L110" s="9">
        <v>58611.666666666686</v>
      </c>
      <c r="M110" s="9">
        <v>608109.5</v>
      </c>
      <c r="N110" s="9">
        <v>119711</v>
      </c>
    </row>
    <row r="111" spans="2:14" ht="13.8" x14ac:dyDescent="0.3">
      <c r="B111" s="9">
        <v>103</v>
      </c>
      <c r="C111" s="9">
        <v>10</v>
      </c>
      <c r="D111" s="9">
        <v>15611676</v>
      </c>
      <c r="E111" s="9">
        <v>480626.22727272729</v>
      </c>
      <c r="F111" s="9">
        <v>5865188</v>
      </c>
      <c r="G111" s="9">
        <v>762976.91666666663</v>
      </c>
      <c r="H111" s="9">
        <v>1083052.4166666663</v>
      </c>
      <c r="I111" s="9">
        <v>685660.1176470588</v>
      </c>
      <c r="J111" s="9">
        <v>2713340.7142857141</v>
      </c>
      <c r="K111" s="9">
        <v>195151.6875</v>
      </c>
      <c r="L111" s="9">
        <v>829830.66666666663</v>
      </c>
      <c r="M111" s="9">
        <v>163109.5</v>
      </c>
      <c r="N111" s="9">
        <v>890930</v>
      </c>
    </row>
    <row r="112" spans="2:14" ht="13.8" x14ac:dyDescent="0.3">
      <c r="B112" s="9">
        <v>104</v>
      </c>
      <c r="C112" s="9">
        <v>6</v>
      </c>
      <c r="D112" s="9">
        <v>16305232</v>
      </c>
      <c r="E112" s="9">
        <v>212929.77272727274</v>
      </c>
      <c r="F112" s="9">
        <v>6558744</v>
      </c>
      <c r="G112" s="9">
        <v>69420.916666666672</v>
      </c>
      <c r="H112" s="9">
        <v>1776608.4166666665</v>
      </c>
      <c r="I112" s="9">
        <v>7895.8823529409929</v>
      </c>
      <c r="J112" s="9">
        <v>3406896.7142857141</v>
      </c>
      <c r="K112" s="9">
        <v>888707.6875</v>
      </c>
      <c r="L112" s="9">
        <v>136274.66666666669</v>
      </c>
      <c r="M112" s="9">
        <v>530446.5</v>
      </c>
      <c r="N112" s="9">
        <v>197374</v>
      </c>
    </row>
    <row r="113" spans="2:14" ht="13.8" x14ac:dyDescent="0.3">
      <c r="B113" s="9">
        <v>105</v>
      </c>
      <c r="C113" s="9">
        <v>9</v>
      </c>
      <c r="D113" s="9">
        <v>16471966</v>
      </c>
      <c r="E113" s="9">
        <v>379663.77272727276</v>
      </c>
      <c r="F113" s="9">
        <v>6725478</v>
      </c>
      <c r="G113" s="9">
        <v>97313.083333333328</v>
      </c>
      <c r="H113" s="9">
        <v>1943342.4166666665</v>
      </c>
      <c r="I113" s="9">
        <v>174629.88235294117</v>
      </c>
      <c r="J113" s="9">
        <v>3573630.7142857141</v>
      </c>
      <c r="K113" s="9">
        <v>1055441.6875</v>
      </c>
      <c r="L113" s="9">
        <v>30459.333333333318</v>
      </c>
      <c r="M113" s="9">
        <v>697180.5</v>
      </c>
      <c r="N113" s="9">
        <v>30640</v>
      </c>
    </row>
    <row r="114" spans="2:14" ht="13.8" x14ac:dyDescent="0.3">
      <c r="B114" s="9">
        <v>106</v>
      </c>
      <c r="C114" s="9">
        <v>8</v>
      </c>
      <c r="D114" s="9">
        <v>15487621</v>
      </c>
      <c r="E114" s="9">
        <v>604681.22727272718</v>
      </c>
      <c r="F114" s="9">
        <v>5741133</v>
      </c>
      <c r="G114" s="9">
        <v>887031.91666666674</v>
      </c>
      <c r="H114" s="9">
        <v>958997.4166666664</v>
      </c>
      <c r="I114" s="9">
        <v>809715.1176470588</v>
      </c>
      <c r="J114" s="9">
        <v>2589285.7142857141</v>
      </c>
      <c r="K114" s="9">
        <v>71096.6875</v>
      </c>
      <c r="L114" s="9">
        <v>953885.66666666674</v>
      </c>
      <c r="M114" s="9">
        <v>287164.5</v>
      </c>
      <c r="N114" s="9">
        <v>1014985</v>
      </c>
    </row>
    <row r="115" spans="2:14" ht="13.8" x14ac:dyDescent="0.3">
      <c r="B115" s="9">
        <v>107</v>
      </c>
      <c r="C115" s="9">
        <v>10</v>
      </c>
      <c r="D115" s="9">
        <v>15701681</v>
      </c>
      <c r="E115" s="9">
        <v>390621.22727272724</v>
      </c>
      <c r="F115" s="9">
        <v>5955193</v>
      </c>
      <c r="G115" s="9">
        <v>672971.91666666663</v>
      </c>
      <c r="H115" s="9">
        <v>1173057.4166666665</v>
      </c>
      <c r="I115" s="9">
        <v>595655.1176470588</v>
      </c>
      <c r="J115" s="9">
        <v>2803345.7142857141</v>
      </c>
      <c r="K115" s="9">
        <v>285156.6875</v>
      </c>
      <c r="L115" s="9">
        <v>739825.66666666674</v>
      </c>
      <c r="M115" s="9">
        <v>73104.5</v>
      </c>
      <c r="N115" s="9">
        <v>800925</v>
      </c>
    </row>
    <row r="116" spans="2:14" ht="13.8" x14ac:dyDescent="0.3">
      <c r="B116" s="9">
        <v>108</v>
      </c>
      <c r="C116" s="9">
        <v>2</v>
      </c>
      <c r="D116" s="9">
        <v>16175636</v>
      </c>
      <c r="E116" s="9">
        <v>83333.772727272793</v>
      </c>
      <c r="F116" s="9">
        <v>6429148</v>
      </c>
      <c r="G116" s="9">
        <v>199016.91666666666</v>
      </c>
      <c r="H116" s="9">
        <v>1647012.4166666665</v>
      </c>
      <c r="I116" s="9">
        <v>121700.1176470588</v>
      </c>
      <c r="J116" s="9">
        <v>3277300.7142857141</v>
      </c>
      <c r="K116" s="9">
        <v>759111.6875</v>
      </c>
      <c r="L116" s="9">
        <v>265870.66666666663</v>
      </c>
      <c r="M116" s="9">
        <v>400850.5</v>
      </c>
      <c r="N116" s="9">
        <v>326970</v>
      </c>
    </row>
    <row r="117" spans="2:14" ht="13.8" x14ac:dyDescent="0.3">
      <c r="B117" s="9">
        <v>109</v>
      </c>
      <c r="C117" s="9">
        <v>4</v>
      </c>
      <c r="D117" s="9">
        <v>16375477</v>
      </c>
      <c r="E117" s="9">
        <v>283174.77272727276</v>
      </c>
      <c r="F117" s="9">
        <v>6628989</v>
      </c>
      <c r="G117" s="9">
        <v>824.08333333384769</v>
      </c>
      <c r="H117" s="9">
        <v>1846853.4166666665</v>
      </c>
      <c r="I117" s="9">
        <v>78140.882352941131</v>
      </c>
      <c r="J117" s="9">
        <v>3477141.7142857141</v>
      </c>
      <c r="K117" s="9">
        <v>958952.6875</v>
      </c>
      <c r="L117" s="9">
        <v>66029.666666666672</v>
      </c>
      <c r="M117" s="9">
        <v>600691.5</v>
      </c>
      <c r="N117" s="9">
        <v>127129</v>
      </c>
    </row>
    <row r="118" spans="2:14" ht="13.8" x14ac:dyDescent="0.3">
      <c r="B118" s="9">
        <v>110</v>
      </c>
      <c r="C118" s="9">
        <v>7</v>
      </c>
      <c r="D118" s="9">
        <v>13526991</v>
      </c>
      <c r="E118" s="9">
        <v>2565311.2272727275</v>
      </c>
      <c r="F118" s="9">
        <v>3780503</v>
      </c>
      <c r="G118" s="9">
        <v>2847661.916666667</v>
      </c>
      <c r="H118" s="9">
        <v>1001632.5833333328</v>
      </c>
      <c r="I118" s="9">
        <v>2770345.1176470588</v>
      </c>
      <c r="J118" s="9">
        <v>628655.71428571455</v>
      </c>
      <c r="K118" s="9">
        <v>1889533.3125</v>
      </c>
      <c r="L118" s="9">
        <v>2914515.6666666665</v>
      </c>
      <c r="M118" s="9">
        <v>2247794.5</v>
      </c>
      <c r="N118" s="9">
        <v>2975615</v>
      </c>
    </row>
    <row r="119" spans="2:14" ht="13.8" x14ac:dyDescent="0.3">
      <c r="B119" s="9">
        <v>111</v>
      </c>
      <c r="C119" s="9">
        <v>6</v>
      </c>
      <c r="D119" s="9">
        <v>16334046</v>
      </c>
      <c r="E119" s="9">
        <v>241743.77272727271</v>
      </c>
      <c r="F119" s="9">
        <v>6587558</v>
      </c>
      <c r="G119" s="9">
        <v>40606.916666666708</v>
      </c>
      <c r="H119" s="9">
        <v>1805422.4166666665</v>
      </c>
      <c r="I119" s="9">
        <v>36709.882352941087</v>
      </c>
      <c r="J119" s="9">
        <v>3435710.7142857141</v>
      </c>
      <c r="K119" s="9">
        <v>917521.6875</v>
      </c>
      <c r="L119" s="9">
        <v>107460.66666666667</v>
      </c>
      <c r="M119" s="9">
        <v>559260.5</v>
      </c>
      <c r="N119" s="9">
        <v>168560</v>
      </c>
    </row>
    <row r="120" spans="2:14" ht="13.8" x14ac:dyDescent="0.3">
      <c r="B120" s="9">
        <v>112</v>
      </c>
      <c r="C120" s="9">
        <v>7</v>
      </c>
      <c r="D120" s="9">
        <v>12985433</v>
      </c>
      <c r="E120" s="9">
        <v>3106869.2272727275</v>
      </c>
      <c r="F120" s="9">
        <v>3238945</v>
      </c>
      <c r="G120" s="9">
        <v>3389219.916666667</v>
      </c>
      <c r="H120" s="9">
        <v>1543190.5833333335</v>
      </c>
      <c r="I120" s="9">
        <v>3311903.1176470588</v>
      </c>
      <c r="J120" s="9">
        <v>87097.714285719776</v>
      </c>
      <c r="K120" s="9">
        <v>2431091.3125</v>
      </c>
      <c r="L120" s="9">
        <v>3456073.6666666665</v>
      </c>
      <c r="M120" s="9">
        <v>2789352.5</v>
      </c>
      <c r="N120" s="9">
        <v>3517173</v>
      </c>
    </row>
    <row r="121" spans="2:14" ht="13.8" x14ac:dyDescent="0.3">
      <c r="B121" s="9">
        <v>113</v>
      </c>
      <c r="C121" s="9">
        <v>6</v>
      </c>
      <c r="D121" s="9">
        <v>16293620</v>
      </c>
      <c r="E121" s="9">
        <v>201317.77272727274</v>
      </c>
      <c r="F121" s="9">
        <v>6547132</v>
      </c>
      <c r="G121" s="9">
        <v>81032.916666666657</v>
      </c>
      <c r="H121" s="9">
        <v>1764996.4166666665</v>
      </c>
      <c r="I121" s="9">
        <v>3716.1176470579499</v>
      </c>
      <c r="J121" s="9">
        <v>3395284.7142857141</v>
      </c>
      <c r="K121" s="9">
        <v>877095.6875</v>
      </c>
      <c r="L121" s="9">
        <v>147886.66666666669</v>
      </c>
      <c r="M121" s="9">
        <v>518834.5</v>
      </c>
      <c r="N121" s="9">
        <v>208986</v>
      </c>
    </row>
    <row r="122" spans="2:14" ht="13.8" x14ac:dyDescent="0.3">
      <c r="B122" s="9">
        <v>114</v>
      </c>
      <c r="C122" s="9">
        <v>10</v>
      </c>
      <c r="D122" s="9">
        <v>15833923</v>
      </c>
      <c r="E122" s="9">
        <v>258379.22727272724</v>
      </c>
      <c r="F122" s="9">
        <v>6087435</v>
      </c>
      <c r="G122" s="9">
        <v>540729.91666666674</v>
      </c>
      <c r="H122" s="9">
        <v>1305299.4166666665</v>
      </c>
      <c r="I122" s="9">
        <v>463413.11764705885</v>
      </c>
      <c r="J122" s="9">
        <v>2935587.7142857141</v>
      </c>
      <c r="K122" s="9">
        <v>417398.6875</v>
      </c>
      <c r="L122" s="9">
        <v>607583.66666666663</v>
      </c>
      <c r="M122" s="9">
        <v>59137.5</v>
      </c>
      <c r="N122" s="9">
        <v>668683</v>
      </c>
    </row>
    <row r="123" spans="2:14" ht="13.8" x14ac:dyDescent="0.3">
      <c r="B123" s="9">
        <v>115</v>
      </c>
      <c r="C123" s="9">
        <v>6</v>
      </c>
      <c r="D123" s="9">
        <v>16327684</v>
      </c>
      <c r="E123" s="9">
        <v>235381.77272727276</v>
      </c>
      <c r="F123" s="9">
        <v>6581196</v>
      </c>
      <c r="G123" s="9">
        <v>46968.916666666679</v>
      </c>
      <c r="H123" s="9">
        <v>1799060.4166666665</v>
      </c>
      <c r="I123" s="9">
        <v>30347.882352941084</v>
      </c>
      <c r="J123" s="9">
        <v>3429348.7142857146</v>
      </c>
      <c r="K123" s="9">
        <v>911159.6875</v>
      </c>
      <c r="L123" s="9">
        <v>113822.66666666669</v>
      </c>
      <c r="M123" s="9">
        <v>552898.5</v>
      </c>
      <c r="N123" s="9">
        <v>174922</v>
      </c>
    </row>
    <row r="124" spans="2:14" ht="13.8" x14ac:dyDescent="0.3">
      <c r="B124" s="9">
        <v>116</v>
      </c>
      <c r="C124" s="9">
        <v>9</v>
      </c>
      <c r="D124" s="9">
        <v>16420846</v>
      </c>
      <c r="E124" s="9">
        <v>328543.77272727276</v>
      </c>
      <c r="F124" s="9">
        <v>6674358</v>
      </c>
      <c r="G124" s="9">
        <v>46193.083333333343</v>
      </c>
      <c r="H124" s="9">
        <v>1892222.4166666665</v>
      </c>
      <c r="I124" s="9">
        <v>123509.88235294117</v>
      </c>
      <c r="J124" s="9">
        <v>3522510.7142857141</v>
      </c>
      <c r="K124" s="9">
        <v>1004321.6875</v>
      </c>
      <c r="L124" s="9">
        <v>20660.666666666657</v>
      </c>
      <c r="M124" s="9">
        <v>646060.5</v>
      </c>
      <c r="N124" s="9">
        <v>81760</v>
      </c>
    </row>
    <row r="125" spans="2:14" ht="13.8" x14ac:dyDescent="0.3">
      <c r="B125" s="9">
        <v>117</v>
      </c>
      <c r="C125" s="9">
        <v>7</v>
      </c>
      <c r="D125" s="9">
        <v>13088092</v>
      </c>
      <c r="E125" s="9">
        <v>3004210.2272727275</v>
      </c>
      <c r="F125" s="9">
        <v>3341604</v>
      </c>
      <c r="G125" s="9">
        <v>3286560.916666667</v>
      </c>
      <c r="H125" s="9">
        <v>1440531.5833333333</v>
      </c>
      <c r="I125" s="9">
        <v>3209244.1176470588</v>
      </c>
      <c r="J125" s="9">
        <v>189756.71428571828</v>
      </c>
      <c r="K125" s="9">
        <v>2328432.3125</v>
      </c>
      <c r="L125" s="9">
        <v>3353414.6666666665</v>
      </c>
      <c r="M125" s="9">
        <v>2686693.5</v>
      </c>
      <c r="N125" s="9">
        <v>3414514</v>
      </c>
    </row>
    <row r="126" spans="2:14" ht="13.8" x14ac:dyDescent="0.3">
      <c r="B126" s="9">
        <v>118</v>
      </c>
      <c r="C126" s="9">
        <v>7</v>
      </c>
      <c r="D126" s="9">
        <v>11742091</v>
      </c>
      <c r="E126" s="9">
        <v>4350211.2272727275</v>
      </c>
      <c r="F126" s="9">
        <v>1995603</v>
      </c>
      <c r="G126" s="9">
        <v>4632561.916666667</v>
      </c>
      <c r="H126" s="9">
        <v>2786532.5833333335</v>
      </c>
      <c r="I126" s="9">
        <v>4555245.1176470593</v>
      </c>
      <c r="J126" s="9">
        <v>1156244.2857142885</v>
      </c>
      <c r="K126" s="9">
        <v>3674433.3125</v>
      </c>
      <c r="L126" s="9">
        <v>4699415.666666666</v>
      </c>
      <c r="M126" s="9">
        <v>4032694.5</v>
      </c>
      <c r="N126" s="9">
        <v>4760515</v>
      </c>
    </row>
    <row r="127" spans="2:14" ht="13.8" x14ac:dyDescent="0.3">
      <c r="B127" s="9">
        <v>119</v>
      </c>
      <c r="C127" s="9">
        <v>10</v>
      </c>
      <c r="D127" s="9">
        <v>15901958</v>
      </c>
      <c r="E127" s="9">
        <v>190344.22727272724</v>
      </c>
      <c r="F127" s="9">
        <v>6155470</v>
      </c>
      <c r="G127" s="9">
        <v>472694.91666666669</v>
      </c>
      <c r="H127" s="9">
        <v>1373334.4166666663</v>
      </c>
      <c r="I127" s="9">
        <v>395378.11764705885</v>
      </c>
      <c r="J127" s="9">
        <v>3003622.7142857146</v>
      </c>
      <c r="K127" s="9">
        <v>485433.6875</v>
      </c>
      <c r="L127" s="9">
        <v>539548.66666666663</v>
      </c>
      <c r="M127" s="9">
        <v>127172.5</v>
      </c>
      <c r="N127" s="9">
        <v>600648</v>
      </c>
    </row>
    <row r="128" spans="2:14" ht="13.8" x14ac:dyDescent="0.3">
      <c r="B128" s="9">
        <v>120</v>
      </c>
      <c r="C128" s="9">
        <v>8</v>
      </c>
      <c r="D128" s="9">
        <v>15444356</v>
      </c>
      <c r="E128" s="9">
        <v>647946.22727272718</v>
      </c>
      <c r="F128" s="9">
        <v>5697868</v>
      </c>
      <c r="G128" s="9">
        <v>930296.91666666663</v>
      </c>
      <c r="H128" s="9">
        <v>915732.41666666651</v>
      </c>
      <c r="I128" s="9">
        <v>852980.11764705891</v>
      </c>
      <c r="J128" s="9">
        <v>2546020.7142857141</v>
      </c>
      <c r="K128" s="9">
        <v>27831.6875</v>
      </c>
      <c r="L128" s="9">
        <v>997150.66666666674</v>
      </c>
      <c r="M128" s="9">
        <v>330429.5</v>
      </c>
      <c r="N128" s="9">
        <v>1058250</v>
      </c>
    </row>
    <row r="129" spans="2:14" ht="13.8" x14ac:dyDescent="0.3">
      <c r="B129" s="9">
        <v>121</v>
      </c>
      <c r="C129" s="9">
        <v>5</v>
      </c>
      <c r="D129" s="9">
        <v>14348112</v>
      </c>
      <c r="E129" s="9">
        <v>1744190.2272727271</v>
      </c>
      <c r="F129" s="9">
        <v>4601624</v>
      </c>
      <c r="G129" s="9">
        <v>2026540.9166666667</v>
      </c>
      <c r="H129" s="9">
        <v>180511.58333333302</v>
      </c>
      <c r="I129" s="9">
        <v>1949224.1176470588</v>
      </c>
      <c r="J129" s="9">
        <v>1449776.7142857143</v>
      </c>
      <c r="K129" s="9">
        <v>1068412.3125</v>
      </c>
      <c r="L129" s="9">
        <v>2093394.6666666665</v>
      </c>
      <c r="M129" s="9">
        <v>1426673.5</v>
      </c>
      <c r="N129" s="9">
        <v>2154494</v>
      </c>
    </row>
    <row r="130" spans="2:14" ht="13.8" x14ac:dyDescent="0.3">
      <c r="B130" s="9">
        <v>122</v>
      </c>
      <c r="C130" s="9">
        <v>10</v>
      </c>
      <c r="D130" s="9">
        <v>15779889</v>
      </c>
      <c r="E130" s="9">
        <v>312413.22727272718</v>
      </c>
      <c r="F130" s="9">
        <v>6033401</v>
      </c>
      <c r="G130" s="9">
        <v>594763.91666666674</v>
      </c>
      <c r="H130" s="9">
        <v>1251265.4166666665</v>
      </c>
      <c r="I130" s="9">
        <v>517447.11764705885</v>
      </c>
      <c r="J130" s="9">
        <v>2881553.7142857141</v>
      </c>
      <c r="K130" s="9">
        <v>363364.6875</v>
      </c>
      <c r="L130" s="9">
        <v>661617.66666666663</v>
      </c>
      <c r="M130" s="9">
        <v>5103.5</v>
      </c>
      <c r="N130" s="9">
        <v>722717</v>
      </c>
    </row>
    <row r="131" spans="2:14" ht="13.8" x14ac:dyDescent="0.3">
      <c r="B131" s="9">
        <v>123</v>
      </c>
      <c r="C131" s="9">
        <v>2</v>
      </c>
      <c r="D131" s="9">
        <v>16110605</v>
      </c>
      <c r="E131" s="9">
        <v>18302.77272727347</v>
      </c>
      <c r="F131" s="9">
        <v>6364117</v>
      </c>
      <c r="G131" s="9">
        <v>264047.91666666669</v>
      </c>
      <c r="H131" s="9">
        <v>1581981.4166666665</v>
      </c>
      <c r="I131" s="9">
        <v>186731.11764705883</v>
      </c>
      <c r="J131" s="9">
        <v>3212269.7142857141</v>
      </c>
      <c r="K131" s="9">
        <v>694080.6875</v>
      </c>
      <c r="L131" s="9">
        <v>330901.66666666663</v>
      </c>
      <c r="M131" s="9">
        <v>335819.5</v>
      </c>
      <c r="N131" s="9">
        <v>392001</v>
      </c>
    </row>
    <row r="132" spans="2:14" ht="13.8" x14ac:dyDescent="0.3">
      <c r="B132" s="9">
        <v>124</v>
      </c>
      <c r="C132" s="9">
        <v>4</v>
      </c>
      <c r="D132" s="9">
        <v>16388191</v>
      </c>
      <c r="E132" s="9">
        <v>295888.77272727276</v>
      </c>
      <c r="F132" s="9">
        <v>6641703</v>
      </c>
      <c r="G132" s="9">
        <v>13538.083333333365</v>
      </c>
      <c r="H132" s="9">
        <v>1859567.4166666665</v>
      </c>
      <c r="I132" s="9">
        <v>90854.882352941146</v>
      </c>
      <c r="J132" s="9">
        <v>3489855.7142857141</v>
      </c>
      <c r="K132" s="9">
        <v>971666.6875</v>
      </c>
      <c r="L132" s="9">
        <v>53315.666666666664</v>
      </c>
      <c r="M132" s="9">
        <v>613405.5</v>
      </c>
      <c r="N132" s="9">
        <v>114415</v>
      </c>
    </row>
    <row r="133" spans="2:14" ht="13.8" x14ac:dyDescent="0.3">
      <c r="B133" s="9">
        <v>125</v>
      </c>
      <c r="C133" s="9">
        <v>6</v>
      </c>
      <c r="D133" s="9">
        <v>16304170</v>
      </c>
      <c r="E133" s="9">
        <v>211867.77272727271</v>
      </c>
      <c r="F133" s="9">
        <v>6557682</v>
      </c>
      <c r="G133" s="9">
        <v>70482.916666666672</v>
      </c>
      <c r="H133" s="9">
        <v>1775546.4166666665</v>
      </c>
      <c r="I133" s="9">
        <v>6833.8823529410956</v>
      </c>
      <c r="J133" s="9">
        <v>3405834.7142857141</v>
      </c>
      <c r="K133" s="9">
        <v>887645.6875</v>
      </c>
      <c r="L133" s="9">
        <v>137336.66666666669</v>
      </c>
      <c r="M133" s="9">
        <v>529384.5</v>
      </c>
      <c r="N133" s="9">
        <v>198436</v>
      </c>
    </row>
    <row r="134" spans="2:14" ht="13.8" x14ac:dyDescent="0.3">
      <c r="B134" s="9">
        <v>126</v>
      </c>
      <c r="C134" s="9">
        <v>5</v>
      </c>
      <c r="D134" s="9">
        <v>14629673</v>
      </c>
      <c r="E134" s="9">
        <v>1462629.2272727273</v>
      </c>
      <c r="F134" s="9">
        <v>4883185</v>
      </c>
      <c r="G134" s="9">
        <v>1744979.9166666667</v>
      </c>
      <c r="H134" s="9">
        <v>101049.41666666773</v>
      </c>
      <c r="I134" s="9">
        <v>1667663.1176470588</v>
      </c>
      <c r="J134" s="9">
        <v>1731337.7142857143</v>
      </c>
      <c r="K134" s="9">
        <v>786851.3125</v>
      </c>
      <c r="L134" s="9">
        <v>1811833.6666666667</v>
      </c>
      <c r="M134" s="9">
        <v>1145112.5</v>
      </c>
      <c r="N134" s="9">
        <v>1872933</v>
      </c>
    </row>
    <row r="135" spans="2:14" ht="13.8" x14ac:dyDescent="0.3">
      <c r="B135" s="9">
        <v>127</v>
      </c>
      <c r="C135" s="9">
        <v>2</v>
      </c>
      <c r="D135" s="9">
        <v>16180825</v>
      </c>
      <c r="E135" s="9">
        <v>88522.772727272677</v>
      </c>
      <c r="F135" s="9">
        <v>6434337</v>
      </c>
      <c r="G135" s="9">
        <v>193827.91666666669</v>
      </c>
      <c r="H135" s="9">
        <v>1652201.4166666665</v>
      </c>
      <c r="I135" s="9">
        <v>116511.1176470588</v>
      </c>
      <c r="J135" s="9">
        <v>3282489.7142857141</v>
      </c>
      <c r="K135" s="9">
        <v>764300.6875</v>
      </c>
      <c r="L135" s="9">
        <v>260681.66666666666</v>
      </c>
      <c r="M135" s="9">
        <v>406039.5</v>
      </c>
      <c r="N135" s="9">
        <v>321781</v>
      </c>
    </row>
  </sheetData>
  <mergeCells count="7">
    <mergeCell ref="N4:P4"/>
    <mergeCell ref="B5:C5"/>
    <mergeCell ref="D5:E5"/>
    <mergeCell ref="F5:G5"/>
    <mergeCell ref="H5:I5"/>
    <mergeCell ref="J5:K5"/>
    <mergeCell ref="B4:K4"/>
  </mergeCells>
  <hyperlinks>
    <hyperlink ref="B5" location="'KMC_Clusters2'!$B$9:$C$9" display="Predicted Clusters"/>
    <hyperlink ref="D5" location="'KMC_Output2'!$B$8:$B$8" display="Inputs"/>
    <hyperlink ref="F5" location="'KMC_Output2'!$B$30:$B$30" display="Random Starts Summ."/>
    <hyperlink ref="H5" location="'KMC_Output2'!$B$135:$B$135" display="Cluster Centers"/>
    <hyperlink ref="J5" location="'KMC_Output2'!$B$162:$B$162" display="Data Summ.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Data</vt:lpstr>
      <vt:lpstr>KMC_Output</vt:lpstr>
      <vt:lpstr>KMC_Clusters</vt:lpstr>
      <vt:lpstr>KMC_Output1</vt:lpstr>
      <vt:lpstr>KMC_Clusters1</vt:lpstr>
      <vt:lpstr>KMC_Output2</vt:lpstr>
      <vt:lpstr>KMC_Clusters2</vt:lpstr>
      <vt:lpstr>Data!List_of_American_football_stadiums_by_capacity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cp:lastPrinted>2012-11-28T15:03:18Z</cp:lastPrinted>
  <dcterms:created xsi:type="dcterms:W3CDTF">2012-11-26T17:47:08Z</dcterms:created>
  <dcterms:modified xsi:type="dcterms:W3CDTF">2015-08-13T22:35:02Z</dcterms:modified>
</cp:coreProperties>
</file>