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Data with Type Dummy Variable" sheetId="5" r:id="rId2"/>
    <sheet name="Data with Person Dummy Variable" sheetId="6" r:id="rId3"/>
    <sheet name="Data with both Dummy Variables" sheetId="4" r:id="rId4"/>
    <sheet name="Simple Regression" sheetId="2" r:id="rId5"/>
    <sheet name="Regression with Type Dummy" sheetId="3" r:id="rId6"/>
    <sheet name="Regression with Person Dummy" sheetId="7" r:id="rId7"/>
    <sheet name="Regression with both Dummies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6" l="1"/>
  <c r="C10" i="6"/>
  <c r="C9" i="6"/>
  <c r="C8" i="6"/>
  <c r="C7" i="6"/>
  <c r="C6" i="6"/>
  <c r="C5" i="6"/>
  <c r="C4" i="6"/>
  <c r="C3" i="6"/>
  <c r="C2" i="6"/>
  <c r="C11" i="5"/>
  <c r="C10" i="5"/>
  <c r="C9" i="5"/>
  <c r="C8" i="5"/>
  <c r="C7" i="5"/>
  <c r="C6" i="5"/>
  <c r="C5" i="5"/>
  <c r="C4" i="5"/>
  <c r="C3" i="5"/>
  <c r="C2" i="5"/>
  <c r="D11" i="4"/>
  <c r="D10" i="4"/>
  <c r="D9" i="4"/>
  <c r="D8" i="4"/>
  <c r="D7" i="4"/>
  <c r="D6" i="4"/>
  <c r="D5" i="4"/>
  <c r="D4" i="4"/>
  <c r="D3" i="4"/>
  <c r="D2" i="4"/>
  <c r="C11" i="4"/>
  <c r="C10" i="4"/>
  <c r="C9" i="4"/>
  <c r="C8" i="4"/>
  <c r="C7" i="4"/>
  <c r="C6" i="4"/>
  <c r="C5" i="4"/>
  <c r="C4" i="4"/>
  <c r="C3" i="4"/>
  <c r="C2" i="4"/>
</calcChain>
</file>

<file path=xl/sharedStrings.xml><?xml version="1.0" encoding="utf-8"?>
<sst xmlns="http://schemas.openxmlformats.org/spreadsheetml/2006/main" count="224" uniqueCount="38">
  <si>
    <t>Repair Time in Hours</t>
  </si>
  <si>
    <t>Months Since Last Service</t>
  </si>
  <si>
    <t>Type of Repair</t>
  </si>
  <si>
    <t>Repairperson</t>
  </si>
  <si>
    <t>Electrical</t>
  </si>
  <si>
    <t>Donna Newton</t>
  </si>
  <si>
    <t>Mechanical</t>
  </si>
  <si>
    <t>Bob Jones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</si>
  <si>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</si>
  <si>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</si>
  <si>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</si>
  <si>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</si>
  <si>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</si>
  <si>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</si>
  <si>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</si>
  <si>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</si>
  <si>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</si>
  <si>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</si>
  <si>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</si>
  <si>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</si>
  <si>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</si>
  <si>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</si>
  <si>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</si>
  <si>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</si>
  <si>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</si>
  <si>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</si>
  <si>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</si>
  <si>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</si>
  <si>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</si>
  <si>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</si>
  <si>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99.0%</t>
  </si>
  <si>
    <t>Upper 99.0%</t>
  </si>
  <si>
    <t>RESIDUAL OUTPUT</t>
  </si>
  <si>
    <t>Observation</t>
  </si>
  <si>
    <t>Predicted Repair Time in Hours</t>
  </si>
  <si>
    <t>Residuals</t>
  </si>
  <si>
    <t>Type of Repair Dummy Variable</t>
  </si>
  <si>
    <t>Repairperson Dummy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</si>
</sst>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3" fillId="0" borderId="2" xfId="0" applyFont="1" applyFill="1" applyBorder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Months Since Last Service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Data!$B$2:$B$11</c:f>
              <c:numCache>
                <c:formatCode>General</c:formatCode>
                <c:ptCount val="10"/>
                <c:pt idx="0">
                  <c:v>2</c:v>
                </c:pt>
                <c:pt idx="1">
                  <c:v>6</c:v>
                </c:pt>
                <c:pt idx="2">
                  <c:v>8</c:v>
                </c:pt>
                <c:pt idx="3">
                  <c:v>3</c:v>
                </c:pt>
                <c:pt idx="4">
                  <c:v>2</c:v>
                </c:pt>
                <c:pt idx="5">
                  <c:v>7</c:v>
                </c:pt>
                <c:pt idx="6">
                  <c:v>9</c:v>
                </c:pt>
                <c:pt idx="7">
                  <c:v>8</c:v>
                </c:pt>
                <c:pt idx="8">
                  <c:v>4</c:v>
                </c:pt>
                <c:pt idx="9">
                  <c:v>6</c:v>
                </c:pt>
              </c:numCache>
            </c:numRef>
          </c:xVal>
          <c:yVal>
            <c:numRef>
              <c:f>'Simple Regression'!$C$25:$C$34</c:f>
              <c:numCache>
                <c:formatCode>General</c:formatCode>
                <c:ptCount val="10"/>
                <c:pt idx="0">
                  <c:v>0.14446280991735483</c:v>
                </c:pt>
                <c:pt idx="1">
                  <c:v>-0.97206611570247947</c:v>
                </c:pt>
                <c:pt idx="2">
                  <c:v>0.21966942148760271</c:v>
                </c:pt>
                <c:pt idx="3">
                  <c:v>-1.2596694214876034</c:v>
                </c:pt>
                <c:pt idx="4">
                  <c:v>0.14446280991735483</c:v>
                </c:pt>
                <c:pt idx="5">
                  <c:v>0.62380165289256162</c:v>
                </c:pt>
                <c:pt idx="6">
                  <c:v>-0.68446280991735531</c:v>
                </c:pt>
                <c:pt idx="7">
                  <c:v>0.21966942148760271</c:v>
                </c:pt>
                <c:pt idx="8">
                  <c:v>1.0361983471074381</c:v>
                </c:pt>
                <c:pt idx="9">
                  <c:v>0.52793388429752053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745608"/>
        <c:axId val="263727592"/>
      </c:scatterChart>
      <c:valAx>
        <c:axId val="411745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Since Last Service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63727592"/>
        <c:crosses val="autoZero"/>
        <c:crossBetween val="midCat"/>
      </c:valAx>
      <c:valAx>
        <c:axId val="2637275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17456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Months Since Last Service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both Dummy Variables'!$B$2:$B$11</c:f>
              <c:numCache>
                <c:formatCode>General</c:formatCode>
                <c:ptCount val="10"/>
                <c:pt idx="0">
                  <c:v>2</c:v>
                </c:pt>
                <c:pt idx="1">
                  <c:v>6</c:v>
                </c:pt>
                <c:pt idx="2">
                  <c:v>8</c:v>
                </c:pt>
                <c:pt idx="3">
                  <c:v>3</c:v>
                </c:pt>
                <c:pt idx="4">
                  <c:v>2</c:v>
                </c:pt>
                <c:pt idx="5">
                  <c:v>7</c:v>
                </c:pt>
                <c:pt idx="6">
                  <c:v>9</c:v>
                </c:pt>
                <c:pt idx="7">
                  <c:v>8</c:v>
                </c:pt>
                <c:pt idx="8">
                  <c:v>4</c:v>
                </c:pt>
                <c:pt idx="9">
                  <c:v>6</c:v>
                </c:pt>
              </c:numCache>
            </c:numRef>
          </c:xVal>
          <c:yVal>
            <c:numRef>
              <c:f>'Regression with Type Dummy'!$C$26:$C$35</c:f>
              <c:numCache>
                <c:formatCode>General</c:formatCode>
                <c:ptCount val="10"/>
                <c:pt idx="0">
                  <c:v>-6.8421052631578938E-2</c:v>
                </c:pt>
                <c:pt idx="1">
                  <c:v>-0.25619195046439636</c:v>
                </c:pt>
                <c:pt idx="2">
                  <c:v>-0.49411764705882444</c:v>
                </c:pt>
                <c:pt idx="3">
                  <c:v>-0.29334365325077338</c:v>
                </c:pt>
                <c:pt idx="4">
                  <c:v>-6.8421052631578938E-2</c:v>
                </c:pt>
                <c:pt idx="5">
                  <c:v>-6.501547987616263E-3</c:v>
                </c:pt>
                <c:pt idx="6">
                  <c:v>-0.21904024767801911</c:v>
                </c:pt>
                <c:pt idx="7">
                  <c:v>0.76857585139318818</c:v>
                </c:pt>
                <c:pt idx="8">
                  <c:v>0.65634674922600666</c:v>
                </c:pt>
                <c:pt idx="9">
                  <c:v>-1.8885448916408976E-2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8700264"/>
        <c:axId val="377596512"/>
      </c:scatterChart>
      <c:valAx>
        <c:axId val="368700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Since Last Service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7596512"/>
        <c:crosses val="autoZero"/>
        <c:crossBetween val="midCat"/>
      </c:valAx>
      <c:valAx>
        <c:axId val="377596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8700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Type of Repair Dummy Variable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both Dummy Variables'!$C$2:$C$11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'Regression with Type Dummy'!$C$26:$C$35</c:f>
              <c:numCache>
                <c:formatCode>General</c:formatCode>
                <c:ptCount val="10"/>
                <c:pt idx="0">
                  <c:v>-6.8421052631578938E-2</c:v>
                </c:pt>
                <c:pt idx="1">
                  <c:v>-0.25619195046439636</c:v>
                </c:pt>
                <c:pt idx="2">
                  <c:v>-0.49411764705882444</c:v>
                </c:pt>
                <c:pt idx="3">
                  <c:v>-0.29334365325077338</c:v>
                </c:pt>
                <c:pt idx="4">
                  <c:v>-6.8421052631578938E-2</c:v>
                </c:pt>
                <c:pt idx="5">
                  <c:v>-6.501547987616263E-3</c:v>
                </c:pt>
                <c:pt idx="6">
                  <c:v>-0.21904024767801911</c:v>
                </c:pt>
                <c:pt idx="7">
                  <c:v>0.76857585139318818</c:v>
                </c:pt>
                <c:pt idx="8">
                  <c:v>0.65634674922600666</c:v>
                </c:pt>
                <c:pt idx="9">
                  <c:v>-1.8885448916408976E-2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039048"/>
        <c:axId val="364379384"/>
      </c:scatterChart>
      <c:valAx>
        <c:axId val="374039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Type of Repair Dummy Variable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4379384"/>
        <c:crosses val="autoZero"/>
        <c:crossBetween val="midCat"/>
      </c:valAx>
      <c:valAx>
        <c:axId val="3643793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4039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Months Since Last Service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Person Dummy Variable'!$B$2:$B$11</c:f>
              <c:numCache>
                <c:formatCode>General</c:formatCode>
                <c:ptCount val="10"/>
                <c:pt idx="0">
                  <c:v>2</c:v>
                </c:pt>
                <c:pt idx="1">
                  <c:v>6</c:v>
                </c:pt>
                <c:pt idx="2">
                  <c:v>8</c:v>
                </c:pt>
                <c:pt idx="3">
                  <c:v>3</c:v>
                </c:pt>
                <c:pt idx="4">
                  <c:v>2</c:v>
                </c:pt>
                <c:pt idx="5">
                  <c:v>7</c:v>
                </c:pt>
                <c:pt idx="6">
                  <c:v>9</c:v>
                </c:pt>
                <c:pt idx="7">
                  <c:v>8</c:v>
                </c:pt>
                <c:pt idx="8">
                  <c:v>4</c:v>
                </c:pt>
                <c:pt idx="9">
                  <c:v>6</c:v>
                </c:pt>
              </c:numCache>
            </c:numRef>
          </c:xVal>
          <c:yVal>
            <c:numRef>
              <c:f>'Regression with Person Dummy'!$C$26:$C$35</c:f>
              <c:numCache>
                <c:formatCode>General</c:formatCode>
                <c:ptCount val="10"/>
                <c:pt idx="0">
                  <c:v>0.15341772151898647</c:v>
                </c:pt>
                <c:pt idx="1">
                  <c:v>-0.35417721518987388</c:v>
                </c:pt>
                <c:pt idx="2">
                  <c:v>5.8481012658227804E-2</c:v>
                </c:pt>
                <c:pt idx="3">
                  <c:v>-1.0984810126582285</c:v>
                </c:pt>
                <c:pt idx="4">
                  <c:v>0.15341772151898647</c:v>
                </c:pt>
                <c:pt idx="5">
                  <c:v>0.31037974683544256</c:v>
                </c:pt>
                <c:pt idx="6">
                  <c:v>-0.69341772151898784</c:v>
                </c:pt>
                <c:pt idx="7">
                  <c:v>5.8481012658227804E-2</c:v>
                </c:pt>
                <c:pt idx="8">
                  <c:v>0.26607594936708878</c:v>
                </c:pt>
                <c:pt idx="9">
                  <c:v>1.1458227848101261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022632"/>
        <c:axId val="374028512"/>
      </c:scatterChart>
      <c:valAx>
        <c:axId val="374022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Since Last Service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4028512"/>
        <c:crosses val="autoZero"/>
        <c:crossBetween val="midCat"/>
      </c:valAx>
      <c:valAx>
        <c:axId val="374028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4022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Repairperson Dummy Variable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Person Dummy Variable'!$C$2:$C$11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xVal>
          <c:yVal>
            <c:numRef>
              <c:f>'Regression with Person Dummy'!$C$26:$C$35</c:f>
              <c:numCache>
                <c:formatCode>General</c:formatCode>
                <c:ptCount val="10"/>
                <c:pt idx="0">
                  <c:v>0.15341772151898647</c:v>
                </c:pt>
                <c:pt idx="1">
                  <c:v>-0.35417721518987388</c:v>
                </c:pt>
                <c:pt idx="2">
                  <c:v>5.8481012658227804E-2</c:v>
                </c:pt>
                <c:pt idx="3">
                  <c:v>-1.0984810126582285</c:v>
                </c:pt>
                <c:pt idx="4">
                  <c:v>0.15341772151898647</c:v>
                </c:pt>
                <c:pt idx="5">
                  <c:v>0.31037974683544256</c:v>
                </c:pt>
                <c:pt idx="6">
                  <c:v>-0.69341772151898784</c:v>
                </c:pt>
                <c:pt idx="7">
                  <c:v>5.8481012658227804E-2</c:v>
                </c:pt>
                <c:pt idx="8">
                  <c:v>0.26607594936708878</c:v>
                </c:pt>
                <c:pt idx="9">
                  <c:v>1.1458227848101261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025376"/>
        <c:axId val="374023416"/>
      </c:scatterChart>
      <c:valAx>
        <c:axId val="37402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Repairperson Dummy Variable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4023416"/>
        <c:crosses val="autoZero"/>
        <c:crossBetween val="midCat"/>
      </c:valAx>
      <c:valAx>
        <c:axId val="3740234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4025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Months Since Last Service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both Dummy Variables'!$B$2:$B$11</c:f>
              <c:numCache>
                <c:formatCode>General</c:formatCode>
                <c:ptCount val="10"/>
                <c:pt idx="0">
                  <c:v>2</c:v>
                </c:pt>
                <c:pt idx="1">
                  <c:v>6</c:v>
                </c:pt>
                <c:pt idx="2">
                  <c:v>8</c:v>
                </c:pt>
                <c:pt idx="3">
                  <c:v>3</c:v>
                </c:pt>
                <c:pt idx="4">
                  <c:v>2</c:v>
                </c:pt>
                <c:pt idx="5">
                  <c:v>7</c:v>
                </c:pt>
                <c:pt idx="6">
                  <c:v>9</c:v>
                </c:pt>
                <c:pt idx="7">
                  <c:v>8</c:v>
                </c:pt>
                <c:pt idx="8">
                  <c:v>4</c:v>
                </c:pt>
                <c:pt idx="9">
                  <c:v>6</c:v>
                </c:pt>
              </c:numCache>
            </c:numRef>
          </c:xVal>
          <c:yVal>
            <c:numRef>
              <c:f>'Regression with both Dummies'!$C$27:$C$36</c:f>
              <c:numCache>
                <c:formatCode>General</c:formatCode>
                <c:ptCount val="10"/>
                <c:pt idx="0">
                  <c:v>-3.6363636363636598E-2</c:v>
                </c:pt>
                <c:pt idx="1">
                  <c:v>2.6737967914458594E-4</c:v>
                </c:pt>
                <c:pt idx="2">
                  <c:v>-0.49411764705882355</c:v>
                </c:pt>
                <c:pt idx="3">
                  <c:v>-0.32540106951871617</c:v>
                </c:pt>
                <c:pt idx="4">
                  <c:v>-3.6363636363636598E-2</c:v>
                </c:pt>
                <c:pt idx="5">
                  <c:v>-0.10267379679144373</c:v>
                </c:pt>
                <c:pt idx="6">
                  <c:v>-0.28315508021390379</c:v>
                </c:pt>
                <c:pt idx="7">
                  <c:v>0.60828877005347604</c:v>
                </c:pt>
                <c:pt idx="8">
                  <c:v>0.27165775401069503</c:v>
                </c:pt>
                <c:pt idx="9">
                  <c:v>0.39786096256684544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974136"/>
        <c:axId val="370086744"/>
      </c:scatterChart>
      <c:valAx>
        <c:axId val="375974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Since Last Service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0086744"/>
        <c:crosses val="autoZero"/>
        <c:crossBetween val="midCat"/>
      </c:valAx>
      <c:valAx>
        <c:axId val="370086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59741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Type of Repair Dummy Variable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both Dummy Variables'!$C$2:$C$11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</c:numCache>
            </c:numRef>
          </c:xVal>
          <c:yVal>
            <c:numRef>
              <c:f>'Regression with both Dummies'!$C$27:$C$36</c:f>
              <c:numCache>
                <c:formatCode>General</c:formatCode>
                <c:ptCount val="10"/>
                <c:pt idx="0">
                  <c:v>-3.6363636363636598E-2</c:v>
                </c:pt>
                <c:pt idx="1">
                  <c:v>2.6737967914458594E-4</c:v>
                </c:pt>
                <c:pt idx="2">
                  <c:v>-0.49411764705882355</c:v>
                </c:pt>
                <c:pt idx="3">
                  <c:v>-0.32540106951871617</c:v>
                </c:pt>
                <c:pt idx="4">
                  <c:v>-3.6363636363636598E-2</c:v>
                </c:pt>
                <c:pt idx="5">
                  <c:v>-0.10267379679144373</c:v>
                </c:pt>
                <c:pt idx="6">
                  <c:v>-0.28315508021390379</c:v>
                </c:pt>
                <c:pt idx="7">
                  <c:v>0.60828877005347604</c:v>
                </c:pt>
                <c:pt idx="8">
                  <c:v>0.27165775401069503</c:v>
                </c:pt>
                <c:pt idx="9">
                  <c:v>0.39786096256684544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039440"/>
        <c:axId val="364378600"/>
      </c:scatterChart>
      <c:valAx>
        <c:axId val="37403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Type of Repair Dummy Variable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4378600"/>
        <c:crosses val="autoZero"/>
        <c:crossBetween val="midCat"/>
      </c:valAx>
      <c:valAx>
        <c:axId val="3643786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4039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Repairperson Dummy Variable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both Dummy Variables'!$D$2:$D$11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xVal>
          <c:yVal>
            <c:numRef>
              <c:f>'Regression with both Dummies'!$C$27:$C$36</c:f>
              <c:numCache>
                <c:formatCode>General</c:formatCode>
                <c:ptCount val="10"/>
                <c:pt idx="0">
                  <c:v>-3.6363636363636598E-2</c:v>
                </c:pt>
                <c:pt idx="1">
                  <c:v>2.6737967914458594E-4</c:v>
                </c:pt>
                <c:pt idx="2">
                  <c:v>-0.49411764705882355</c:v>
                </c:pt>
                <c:pt idx="3">
                  <c:v>-0.32540106951871617</c:v>
                </c:pt>
                <c:pt idx="4">
                  <c:v>-3.6363636363636598E-2</c:v>
                </c:pt>
                <c:pt idx="5">
                  <c:v>-0.10267379679144373</c:v>
                </c:pt>
                <c:pt idx="6">
                  <c:v>-0.28315508021390379</c:v>
                </c:pt>
                <c:pt idx="7">
                  <c:v>0.60828877005347604</c:v>
                </c:pt>
                <c:pt idx="8">
                  <c:v>0.27165775401069503</c:v>
                </c:pt>
                <c:pt idx="9">
                  <c:v>0.39786096256684544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011848"/>
        <c:axId val="307746160"/>
      </c:scatterChart>
      <c:valAx>
        <c:axId val="409011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Repairperson Dummy Variable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7746160"/>
        <c:crosses val="autoZero"/>
        <c:crossBetween val="midCat"/>
      </c:valAx>
      <c:valAx>
        <c:axId val="3077461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9011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247650</xdr:colOff>
      <xdr:row>13</xdr:row>
      <xdr:rowOff>57150</xdr:rowOff>
    </xdr:from>
    <xdr:to>
      <xdr:col>15</xdr:col>
      <xdr:colOff>247650</xdr:colOff>
      <xdr:row>23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257175</xdr:colOff>
      <xdr:row>12</xdr:row>
      <xdr:rowOff>123825</xdr:rowOff>
    </xdr:from>
    <xdr:to>
      <xdr:col>15</xdr:col>
      <xdr:colOff>257175</xdr:colOff>
      <xdr:row>22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247650</xdr:colOff>
      <xdr:row>12</xdr:row>
      <xdr:rowOff>180975</xdr:rowOff>
    </xdr:from>
    <xdr:to>
      <xdr:col>15</xdr:col>
      <xdr:colOff>247650</xdr:colOff>
      <xdr:row>22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228600</xdr:colOff>
      <xdr:row>24</xdr:row>
      <xdr:rowOff>123825</xdr:rowOff>
    </xdr:from>
    <xdr:to>
      <xdr:col>15</xdr:col>
      <xdr:colOff>228600</xdr:colOff>
      <xdr:row>34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AC42" sqref="AC42"/>
    </sheetView>
  </sheetViews>
  <sheetFormatPr defaultRowHeight="15" x14ac:dyDescent="0.25"/>
  <cols>
    <col min="1" max="1" width="14.5703125" customWidth="1"/>
    <col min="2" max="2" width="17.140625" customWidth="1"/>
    <col min="3" max="3" width="15.28515625" customWidth="1"/>
    <col min="4" max="4" width="21" customWidth="1"/>
    <col min="5" max="5" width="18.42578125" customWidth="1"/>
  </cols>
  <sheetData>
    <row r="1" spans="1:5" ht="31.5" x14ac:dyDescent="0.25">
      <c r="A1" s="4" t="s">
        <v>0</v>
      </c>
      <c r="B1" s="4" t="s">
        <v>1</v>
      </c>
      <c r="C1" s="4" t="s">
        <v>2</v>
      </c>
      <c r="D1" s="4" t="s">
        <v>3</v>
      </c>
      <c r="E1" s="4"/>
    </row>
    <row r="2" spans="1:5" ht="15.75" x14ac:dyDescent="0.25">
      <c r="A2" s="3">
        <v>2.9</v>
      </c>
      <c r="B2" s="1">
        <v>2</v>
      </c>
      <c r="C2" s="2" t="s">
        <v>4</v>
      </c>
      <c r="D2" s="2" t="s">
        <v>5</v>
      </c>
    </row>
    <row r="3" spans="1:5" ht="15.75" x14ac:dyDescent="0.25">
      <c r="A3" s="3">
        <v>3</v>
      </c>
      <c r="B3" s="1">
        <v>6</v>
      </c>
      <c r="C3" s="2" t="s">
        <v>6</v>
      </c>
      <c r="D3" s="2" t="s">
        <v>5</v>
      </c>
    </row>
    <row r="4" spans="1:5" ht="15.75" x14ac:dyDescent="0.25">
      <c r="A4" s="3">
        <v>4.8</v>
      </c>
      <c r="B4" s="1">
        <v>8</v>
      </c>
      <c r="C4" s="2" t="s">
        <v>4</v>
      </c>
      <c r="D4" s="2" t="s">
        <v>7</v>
      </c>
    </row>
    <row r="5" spans="1:5" ht="15.75" x14ac:dyDescent="0.25">
      <c r="A5" s="3">
        <v>1.8</v>
      </c>
      <c r="B5" s="1">
        <v>3</v>
      </c>
      <c r="C5" s="2" t="s">
        <v>6</v>
      </c>
      <c r="D5" s="2" t="s">
        <v>5</v>
      </c>
    </row>
    <row r="6" spans="1:5" ht="15.75" x14ac:dyDescent="0.25">
      <c r="A6" s="3">
        <v>2.9</v>
      </c>
      <c r="B6" s="1">
        <v>2</v>
      </c>
      <c r="C6" s="2" t="s">
        <v>4</v>
      </c>
      <c r="D6" s="2" t="s">
        <v>5</v>
      </c>
    </row>
    <row r="7" spans="1:5" ht="15.75" x14ac:dyDescent="0.25">
      <c r="A7" s="3">
        <v>4.9000000000000004</v>
      </c>
      <c r="B7" s="1">
        <v>7</v>
      </c>
      <c r="C7" s="2" t="s">
        <v>4</v>
      </c>
      <c r="D7" s="2" t="s">
        <v>7</v>
      </c>
    </row>
    <row r="8" spans="1:5" ht="15.75" x14ac:dyDescent="0.25">
      <c r="A8" s="3">
        <v>4.2</v>
      </c>
      <c r="B8" s="1">
        <v>9</v>
      </c>
      <c r="C8" s="2" t="s">
        <v>6</v>
      </c>
      <c r="D8" s="2" t="s">
        <v>7</v>
      </c>
    </row>
    <row r="9" spans="1:5" ht="15.75" x14ac:dyDescent="0.25">
      <c r="A9" s="3">
        <v>4.8</v>
      </c>
      <c r="B9" s="1">
        <v>8</v>
      </c>
      <c r="C9" s="2" t="s">
        <v>6</v>
      </c>
      <c r="D9" s="2" t="s">
        <v>7</v>
      </c>
    </row>
    <row r="10" spans="1:5" ht="15.75" x14ac:dyDescent="0.25">
      <c r="A10" s="3">
        <v>4.4000000000000004</v>
      </c>
      <c r="B10" s="1">
        <v>4</v>
      </c>
      <c r="C10" s="2" t="s">
        <v>4</v>
      </c>
      <c r="D10" s="2" t="s">
        <v>7</v>
      </c>
    </row>
    <row r="11" spans="1:5" ht="15.75" x14ac:dyDescent="0.25">
      <c r="A11" s="3">
        <v>4.5</v>
      </c>
      <c r="B11" s="1">
        <v>6</v>
      </c>
      <c r="C11" s="2" t="s">
        <v>4</v>
      </c>
      <c r="D11" s="2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C43" sqref="AC43"/>
    </sheetView>
  </sheetViews>
  <sheetFormatPr defaultRowHeight="15" x14ac:dyDescent="0.25"/>
  <cols>
    <col min="1" max="1" width="14.5703125" customWidth="1"/>
    <col min="2" max="2" width="17.140625" customWidth="1"/>
    <col min="3" max="3" width="18.42578125" customWidth="1"/>
    <col min="4" max="4" width="15.28515625" customWidth="1"/>
    <col min="5" max="5" width="21" customWidth="1"/>
  </cols>
  <sheetData>
    <row r="1" spans="1:5" ht="31.5" x14ac:dyDescent="0.25">
      <c r="A1" s="4" t="s">
        <v>0</v>
      </c>
      <c r="B1" s="4" t="s">
        <v>1</v>
      </c>
      <c r="C1" s="4" t="s">
        <v>36</v>
      </c>
      <c r="D1" s="4" t="s">
        <v>2</v>
      </c>
      <c r="E1" s="4" t="s">
        <v>3</v>
      </c>
    </row>
    <row r="2" spans="1:5" ht="15.75" x14ac:dyDescent="0.25">
      <c r="A2" s="3">
        <v>2.9</v>
      </c>
      <c r="B2" s="1">
        <v>2</v>
      </c>
      <c r="C2" s="10">
        <f>IF(D2="Electrical",1,0)</f>
        <v>1</v>
      </c>
      <c r="D2" s="2" t="s">
        <v>4</v>
      </c>
      <c r="E2" s="2" t="s">
        <v>5</v>
      </c>
    </row>
    <row r="3" spans="1:5" ht="15.75" x14ac:dyDescent="0.25">
      <c r="A3" s="3">
        <v>3</v>
      </c>
      <c r="B3" s="1">
        <v>6</v>
      </c>
      <c r="C3" s="10">
        <f>IF(D3="Electrical",1,0)</f>
        <v>0</v>
      </c>
      <c r="D3" s="2" t="s">
        <v>6</v>
      </c>
      <c r="E3" s="2" t="s">
        <v>5</v>
      </c>
    </row>
    <row r="4" spans="1:5" ht="15.75" x14ac:dyDescent="0.25">
      <c r="A4" s="3">
        <v>4.8</v>
      </c>
      <c r="B4" s="1">
        <v>8</v>
      </c>
      <c r="C4" s="10">
        <f>IF(D4="Electrical",1,0)</f>
        <v>1</v>
      </c>
      <c r="D4" s="2" t="s">
        <v>4</v>
      </c>
      <c r="E4" s="2" t="s">
        <v>7</v>
      </c>
    </row>
    <row r="5" spans="1:5" ht="15.75" x14ac:dyDescent="0.25">
      <c r="A5" s="3">
        <v>1.8</v>
      </c>
      <c r="B5" s="1">
        <v>3</v>
      </c>
      <c r="C5" s="10">
        <f>IF(D5="Electrical",1,0)</f>
        <v>0</v>
      </c>
      <c r="D5" s="2" t="s">
        <v>6</v>
      </c>
      <c r="E5" s="2" t="s">
        <v>5</v>
      </c>
    </row>
    <row r="6" spans="1:5" ht="15.75" x14ac:dyDescent="0.25">
      <c r="A6" s="3">
        <v>2.9</v>
      </c>
      <c r="B6" s="1">
        <v>2</v>
      </c>
      <c r="C6" s="10">
        <f>IF(D6="Electrical",1,0)</f>
        <v>1</v>
      </c>
      <c r="D6" s="2" t="s">
        <v>4</v>
      </c>
      <c r="E6" s="2" t="s">
        <v>5</v>
      </c>
    </row>
    <row r="7" spans="1:5" ht="15.75" x14ac:dyDescent="0.25">
      <c r="A7" s="3">
        <v>4.9000000000000004</v>
      </c>
      <c r="B7" s="1">
        <v>7</v>
      </c>
      <c r="C7" s="10">
        <f>IF(D7="Electrical",1,0)</f>
        <v>1</v>
      </c>
      <c r="D7" s="2" t="s">
        <v>4</v>
      </c>
      <c r="E7" s="2" t="s">
        <v>7</v>
      </c>
    </row>
    <row r="8" spans="1:5" ht="15.75" x14ac:dyDescent="0.25">
      <c r="A8" s="3">
        <v>4.2</v>
      </c>
      <c r="B8" s="1">
        <v>9</v>
      </c>
      <c r="C8" s="10">
        <f>IF(D8="Electrical",1,0)</f>
        <v>0</v>
      </c>
      <c r="D8" s="2" t="s">
        <v>6</v>
      </c>
      <c r="E8" s="2" t="s">
        <v>7</v>
      </c>
    </row>
    <row r="9" spans="1:5" ht="15.75" x14ac:dyDescent="0.25">
      <c r="A9" s="3">
        <v>4.8</v>
      </c>
      <c r="B9" s="1">
        <v>8</v>
      </c>
      <c r="C9" s="10">
        <f>IF(D9="Electrical",1,0)</f>
        <v>0</v>
      </c>
      <c r="D9" s="2" t="s">
        <v>6</v>
      </c>
      <c r="E9" s="2" t="s">
        <v>7</v>
      </c>
    </row>
    <row r="10" spans="1:5" ht="15.75" x14ac:dyDescent="0.25">
      <c r="A10" s="3">
        <v>4.4000000000000004</v>
      </c>
      <c r="B10" s="1">
        <v>4</v>
      </c>
      <c r="C10" s="10">
        <f>IF(D10="Electrical",1,0)</f>
        <v>1</v>
      </c>
      <c r="D10" s="2" t="s">
        <v>4</v>
      </c>
      <c r="E10" s="2" t="s">
        <v>7</v>
      </c>
    </row>
    <row r="11" spans="1:5" ht="15.75" x14ac:dyDescent="0.25">
      <c r="A11" s="3">
        <v>4.5</v>
      </c>
      <c r="B11" s="1">
        <v>6</v>
      </c>
      <c r="C11" s="10">
        <f>IF(D11="Electrical",1,0)</f>
        <v>1</v>
      </c>
      <c r="D11" s="2" t="s">
        <v>4</v>
      </c>
      <c r="E11" s="2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D43" sqref="AD43"/>
    </sheetView>
  </sheetViews>
  <sheetFormatPr defaultRowHeight="15" x14ac:dyDescent="0.25"/>
  <cols>
    <col min="1" max="1" width="14.5703125" customWidth="1"/>
    <col min="2" max="2" width="17.140625" customWidth="1"/>
    <col min="3" max="3" width="17.42578125" customWidth="1"/>
    <col min="4" max="4" width="15.28515625" customWidth="1"/>
    <col min="5" max="5" width="21" customWidth="1"/>
  </cols>
  <sheetData>
    <row r="1" spans="1:5" ht="31.5" x14ac:dyDescent="0.25">
      <c r="A1" s="4" t="s">
        <v>0</v>
      </c>
      <c r="B1" s="4" t="s">
        <v>1</v>
      </c>
      <c r="C1" s="4" t="s">
        <v>37</v>
      </c>
      <c r="D1" s="4" t="s">
        <v>2</v>
      </c>
      <c r="E1" s="4" t="s">
        <v>3</v>
      </c>
    </row>
    <row r="2" spans="1:5" ht="15.75" x14ac:dyDescent="0.25">
      <c r="A2" s="3">
        <v>2.9</v>
      </c>
      <c r="B2" s="1">
        <v>2</v>
      </c>
      <c r="C2" s="10">
        <f>IF(E2="Donna Newton",1,0)</f>
        <v>1</v>
      </c>
      <c r="D2" s="2" t="s">
        <v>4</v>
      </c>
      <c r="E2" s="2" t="s">
        <v>5</v>
      </c>
    </row>
    <row r="3" spans="1:5" ht="15.75" x14ac:dyDescent="0.25">
      <c r="A3" s="3">
        <v>3</v>
      </c>
      <c r="B3" s="1">
        <v>6</v>
      </c>
      <c r="C3" s="10">
        <f>IF(E3="Donna Newton",1,0)</f>
        <v>1</v>
      </c>
      <c r="D3" s="2" t="s">
        <v>6</v>
      </c>
      <c r="E3" s="2" t="s">
        <v>5</v>
      </c>
    </row>
    <row r="4" spans="1:5" ht="15.75" x14ac:dyDescent="0.25">
      <c r="A4" s="3">
        <v>4.8</v>
      </c>
      <c r="B4" s="1">
        <v>8</v>
      </c>
      <c r="C4" s="10">
        <f>IF(E4="Donna Newton",1,0)</f>
        <v>0</v>
      </c>
      <c r="D4" s="2" t="s">
        <v>4</v>
      </c>
      <c r="E4" s="2" t="s">
        <v>7</v>
      </c>
    </row>
    <row r="5" spans="1:5" ht="15.75" x14ac:dyDescent="0.25">
      <c r="A5" s="3">
        <v>1.8</v>
      </c>
      <c r="B5" s="1">
        <v>3</v>
      </c>
      <c r="C5" s="10">
        <f>IF(E5="Donna Newton",1,0)</f>
        <v>1</v>
      </c>
      <c r="D5" s="2" t="s">
        <v>6</v>
      </c>
      <c r="E5" s="2" t="s">
        <v>5</v>
      </c>
    </row>
    <row r="6" spans="1:5" ht="15.75" x14ac:dyDescent="0.25">
      <c r="A6" s="3">
        <v>2.9</v>
      </c>
      <c r="B6" s="1">
        <v>2</v>
      </c>
      <c r="C6" s="10">
        <f>IF(E6="Donna Newton",1,0)</f>
        <v>1</v>
      </c>
      <c r="D6" s="2" t="s">
        <v>4</v>
      </c>
      <c r="E6" s="2" t="s">
        <v>5</v>
      </c>
    </row>
    <row r="7" spans="1:5" ht="15.75" x14ac:dyDescent="0.25">
      <c r="A7" s="3">
        <v>4.9000000000000004</v>
      </c>
      <c r="B7" s="1">
        <v>7</v>
      </c>
      <c r="C7" s="10">
        <f>IF(E7="Donna Newton",1,0)</f>
        <v>0</v>
      </c>
      <c r="D7" s="2" t="s">
        <v>4</v>
      </c>
      <c r="E7" s="2" t="s">
        <v>7</v>
      </c>
    </row>
    <row r="8" spans="1:5" ht="15.75" x14ac:dyDescent="0.25">
      <c r="A8" s="3">
        <v>4.2</v>
      </c>
      <c r="B8" s="1">
        <v>9</v>
      </c>
      <c r="C8" s="10">
        <f>IF(E8="Donna Newton",1,0)</f>
        <v>0</v>
      </c>
      <c r="D8" s="2" t="s">
        <v>6</v>
      </c>
      <c r="E8" s="2" t="s">
        <v>7</v>
      </c>
    </row>
    <row r="9" spans="1:5" ht="15.75" x14ac:dyDescent="0.25">
      <c r="A9" s="3">
        <v>4.8</v>
      </c>
      <c r="B9" s="1">
        <v>8</v>
      </c>
      <c r="C9" s="10">
        <f>IF(E9="Donna Newton",1,0)</f>
        <v>0</v>
      </c>
      <c r="D9" s="2" t="s">
        <v>6</v>
      </c>
      <c r="E9" s="2" t="s">
        <v>7</v>
      </c>
    </row>
    <row r="10" spans="1:5" ht="15.75" x14ac:dyDescent="0.25">
      <c r="A10" s="3">
        <v>4.4000000000000004</v>
      </c>
      <c r="B10" s="1">
        <v>4</v>
      </c>
      <c r="C10" s="10">
        <f>IF(E10="Donna Newton",1,0)</f>
        <v>0</v>
      </c>
      <c r="D10" s="2" t="s">
        <v>4</v>
      </c>
      <c r="E10" s="2" t="s">
        <v>7</v>
      </c>
    </row>
    <row r="11" spans="1:5" ht="15.75" x14ac:dyDescent="0.25">
      <c r="A11" s="3">
        <v>4.5</v>
      </c>
      <c r="B11" s="1">
        <v>6</v>
      </c>
      <c r="C11" s="10">
        <f>IF(E11="Donna Newton",1,0)</f>
        <v>1</v>
      </c>
      <c r="D11" s="2" t="s">
        <v>4</v>
      </c>
      <c r="E11" s="2" t="s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AB42" sqref="AB42"/>
    </sheetView>
  </sheetViews>
  <sheetFormatPr defaultRowHeight="15" x14ac:dyDescent="0.25"/>
  <cols>
    <col min="1" max="1" width="14.5703125" customWidth="1"/>
    <col min="2" max="2" width="17.140625" customWidth="1"/>
    <col min="3" max="3" width="18.42578125" customWidth="1"/>
    <col min="4" max="4" width="17.42578125" customWidth="1"/>
    <col min="5" max="5" width="15.28515625" customWidth="1"/>
    <col min="6" max="6" width="21" customWidth="1"/>
  </cols>
  <sheetData>
    <row r="1" spans="1:6" ht="31.5" x14ac:dyDescent="0.25">
      <c r="A1" s="4" t="s">
        <v>0</v>
      </c>
      <c r="B1" s="4" t="s">
        <v>1</v>
      </c>
      <c r="C1" s="4" t="s">
        <v>36</v>
      </c>
      <c r="D1" s="4" t="s">
        <v>37</v>
      </c>
      <c r="E1" s="4" t="s">
        <v>2</v>
      </c>
      <c r="F1" s="4" t="s">
        <v>3</v>
      </c>
    </row>
    <row r="2" spans="1:6" ht="15.75" x14ac:dyDescent="0.25">
      <c r="A2" s="3">
        <v>2.9</v>
      </c>
      <c r="B2" s="1">
        <v>2</v>
      </c>
      <c r="C2" s="10">
        <f>IF(E2="Electrical",1,0)</f>
        <v>1</v>
      </c>
      <c r="D2" s="10">
        <f>IF(F2="Donna Newton",1,0)</f>
        <v>1</v>
      </c>
      <c r="E2" s="2" t="s">
        <v>4</v>
      </c>
      <c r="F2" s="2" t="s">
        <v>5</v>
      </c>
    </row>
    <row r="3" spans="1:6" ht="15.75" x14ac:dyDescent="0.25">
      <c r="A3" s="3">
        <v>3</v>
      </c>
      <c r="B3" s="1">
        <v>6</v>
      </c>
      <c r="C3" s="10">
        <f>IF(E3="Electrical",1,0)</f>
        <v>0</v>
      </c>
      <c r="D3" s="10">
        <f>IF(F3="Donna Newton",1,0)</f>
        <v>1</v>
      </c>
      <c r="E3" s="2" t="s">
        <v>6</v>
      </c>
      <c r="F3" s="2" t="s">
        <v>5</v>
      </c>
    </row>
    <row r="4" spans="1:6" ht="15.75" x14ac:dyDescent="0.25">
      <c r="A4" s="3">
        <v>4.8</v>
      </c>
      <c r="B4" s="1">
        <v>8</v>
      </c>
      <c r="C4" s="10">
        <f>IF(E4="Electrical",1,0)</f>
        <v>1</v>
      </c>
      <c r="D4" s="10">
        <f>IF(F4="Donna Newton",1,0)</f>
        <v>0</v>
      </c>
      <c r="E4" s="2" t="s">
        <v>4</v>
      </c>
      <c r="F4" s="2" t="s">
        <v>7</v>
      </c>
    </row>
    <row r="5" spans="1:6" ht="15.75" x14ac:dyDescent="0.25">
      <c r="A5" s="3">
        <v>1.8</v>
      </c>
      <c r="B5" s="1">
        <v>3</v>
      </c>
      <c r="C5" s="10">
        <f>IF(E5="Electrical",1,0)</f>
        <v>0</v>
      </c>
      <c r="D5" s="10">
        <f>IF(F5="Donna Newton",1,0)</f>
        <v>1</v>
      </c>
      <c r="E5" s="2" t="s">
        <v>6</v>
      </c>
      <c r="F5" s="2" t="s">
        <v>5</v>
      </c>
    </row>
    <row r="6" spans="1:6" ht="15.75" x14ac:dyDescent="0.25">
      <c r="A6" s="3">
        <v>2.9</v>
      </c>
      <c r="B6" s="1">
        <v>2</v>
      </c>
      <c r="C6" s="10">
        <f>IF(E6="Electrical",1,0)</f>
        <v>1</v>
      </c>
      <c r="D6" s="10">
        <f>IF(F6="Donna Newton",1,0)</f>
        <v>1</v>
      </c>
      <c r="E6" s="2" t="s">
        <v>4</v>
      </c>
      <c r="F6" s="2" t="s">
        <v>5</v>
      </c>
    </row>
    <row r="7" spans="1:6" ht="15.75" x14ac:dyDescent="0.25">
      <c r="A7" s="3">
        <v>4.9000000000000004</v>
      </c>
      <c r="B7" s="1">
        <v>7</v>
      </c>
      <c r="C7" s="10">
        <f>IF(E7="Electrical",1,0)</f>
        <v>1</v>
      </c>
      <c r="D7" s="10">
        <f>IF(F7="Donna Newton",1,0)</f>
        <v>0</v>
      </c>
      <c r="E7" s="2" t="s">
        <v>4</v>
      </c>
      <c r="F7" s="2" t="s">
        <v>7</v>
      </c>
    </row>
    <row r="8" spans="1:6" ht="15.75" x14ac:dyDescent="0.25">
      <c r="A8" s="3">
        <v>4.2</v>
      </c>
      <c r="B8" s="1">
        <v>9</v>
      </c>
      <c r="C8" s="10">
        <f>IF(E8="Electrical",1,0)</f>
        <v>0</v>
      </c>
      <c r="D8" s="10">
        <f>IF(F8="Donna Newton",1,0)</f>
        <v>0</v>
      </c>
      <c r="E8" s="2" t="s">
        <v>6</v>
      </c>
      <c r="F8" s="2" t="s">
        <v>7</v>
      </c>
    </row>
    <row r="9" spans="1:6" ht="15.75" x14ac:dyDescent="0.25">
      <c r="A9" s="3">
        <v>4.8</v>
      </c>
      <c r="B9" s="1">
        <v>8</v>
      </c>
      <c r="C9" s="10">
        <f>IF(E9="Electrical",1,0)</f>
        <v>0</v>
      </c>
      <c r="D9" s="10">
        <f>IF(F9="Donna Newton",1,0)</f>
        <v>0</v>
      </c>
      <c r="E9" s="2" t="s">
        <v>6</v>
      </c>
      <c r="F9" s="2" t="s">
        <v>7</v>
      </c>
    </row>
    <row r="10" spans="1:6" ht="15.75" x14ac:dyDescent="0.25">
      <c r="A10" s="3">
        <v>4.4000000000000004</v>
      </c>
      <c r="B10" s="1">
        <v>4</v>
      </c>
      <c r="C10" s="10">
        <f>IF(E10="Electrical",1,0)</f>
        <v>1</v>
      </c>
      <c r="D10" s="10">
        <f>IF(F10="Donna Newton",1,0)</f>
        <v>0</v>
      </c>
      <c r="E10" s="2" t="s">
        <v>4</v>
      </c>
      <c r="F10" s="2" t="s">
        <v>7</v>
      </c>
    </row>
    <row r="11" spans="1:6" ht="15.75" x14ac:dyDescent="0.25">
      <c r="A11" s="3">
        <v>4.5</v>
      </c>
      <c r="B11" s="1">
        <v>6</v>
      </c>
      <c r="C11" s="10">
        <f>IF(E11="Electrical",1,0)</f>
        <v>1</v>
      </c>
      <c r="D11" s="10">
        <f>IF(F11="Donna Newton",1,0)</f>
        <v>1</v>
      </c>
      <c r="E11" s="2" t="s">
        <v>4</v>
      </c>
      <c r="F11" s="2" t="s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AC52" sqref="AC52"/>
    </sheetView>
  </sheetViews>
  <sheetFormatPr defaultRowHeight="15" x14ac:dyDescent="0.25"/>
  <cols>
    <col min="1" max="1" width="24" bestFit="1" customWidth="1"/>
    <col min="2" max="2" width="15.42578125" customWidth="1"/>
    <col min="3" max="3" width="14.5703125" bestFit="1" customWidth="1"/>
    <col min="4" max="5" width="12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5703125" bestFit="1" customWidth="1"/>
  </cols>
  <sheetData>
    <row r="1" spans="1:9" x14ac:dyDescent="0.25">
      <c r="A1" t="s">
        <v>8</v>
      </c>
    </row>
    <row r="2" spans="1:9" ht="15.75" thickBot="1" x14ac:dyDescent="0.3"/>
    <row r="3" spans="1:9" x14ac:dyDescent="0.25">
      <c r="A3" s="8" t="s">
        <v>9</v>
      </c>
      <c r="B3" s="8"/>
    </row>
    <row r="4" spans="1:9" x14ac:dyDescent="0.25">
      <c r="A4" s="5" t="s">
        <v>10</v>
      </c>
      <c r="B4" s="5">
        <v>0.73087379497822758</v>
      </c>
    </row>
    <row r="5" spans="1:9" x14ac:dyDescent="0.25">
      <c r="A5" s="5" t="s">
        <v>11</v>
      </c>
      <c r="B5" s="5">
        <v>0.53417650418587626</v>
      </c>
    </row>
    <row r="6" spans="1:9" x14ac:dyDescent="0.25">
      <c r="A6" s="5" t="s">
        <v>12</v>
      </c>
      <c r="B6" s="5">
        <v>0.47594856720911083</v>
      </c>
    </row>
    <row r="7" spans="1:9" x14ac:dyDescent="0.25">
      <c r="A7" s="5" t="s">
        <v>13</v>
      </c>
      <c r="B7" s="5">
        <v>0.78102232219610401</v>
      </c>
    </row>
    <row r="8" spans="1:9" ht="15.75" thickBot="1" x14ac:dyDescent="0.3">
      <c r="A8" s="6" t="s">
        <v>14</v>
      </c>
      <c r="B8" s="6">
        <v>10</v>
      </c>
    </row>
    <row r="10" spans="1:9" ht="15.75" thickBot="1" x14ac:dyDescent="0.3">
      <c r="A10" t="s">
        <v>15</v>
      </c>
    </row>
    <row r="11" spans="1:9" x14ac:dyDescent="0.25">
      <c r="A11" s="7"/>
      <c r="B11" s="7" t="s">
        <v>20</v>
      </c>
      <c r="C11" s="7" t="s">
        <v>21</v>
      </c>
      <c r="D11" s="7" t="s">
        <v>22</v>
      </c>
      <c r="E11" s="7" t="s">
        <v>23</v>
      </c>
      <c r="F11" s="7" t="s">
        <v>24</v>
      </c>
    </row>
    <row r="12" spans="1:9" x14ac:dyDescent="0.25">
      <c r="A12" s="5" t="s">
        <v>16</v>
      </c>
      <c r="B12" s="5">
        <v>1</v>
      </c>
      <c r="C12" s="5">
        <v>5.5960330578512396</v>
      </c>
      <c r="D12" s="5">
        <v>5.5960330578512396</v>
      </c>
      <c r="E12" s="5">
        <v>9.1738868302860759</v>
      </c>
      <c r="F12" s="5">
        <v>1.6338158990091611E-2</v>
      </c>
    </row>
    <row r="13" spans="1:9" x14ac:dyDescent="0.25">
      <c r="A13" s="5" t="s">
        <v>17</v>
      </c>
      <c r="B13" s="5">
        <v>8</v>
      </c>
      <c r="C13" s="5">
        <v>4.8799669421487595</v>
      </c>
      <c r="D13" s="5">
        <v>0.60999586776859493</v>
      </c>
      <c r="E13" s="5"/>
      <c r="F13" s="5"/>
    </row>
    <row r="14" spans="1:9" ht="15.75" thickBot="1" x14ac:dyDescent="0.3">
      <c r="A14" s="6" t="s">
        <v>18</v>
      </c>
      <c r="B14" s="6">
        <v>9</v>
      </c>
      <c r="C14" s="6">
        <v>10.475999999999999</v>
      </c>
      <c r="D14" s="6"/>
      <c r="E14" s="6"/>
      <c r="F14" s="6"/>
    </row>
    <row r="15" spans="1:9" ht="15.75" thickBot="1" x14ac:dyDescent="0.3"/>
    <row r="16" spans="1:9" x14ac:dyDescent="0.25">
      <c r="A16" s="7"/>
      <c r="B16" s="7" t="s">
        <v>25</v>
      </c>
      <c r="C16" s="7" t="s">
        <v>13</v>
      </c>
      <c r="D16" s="7" t="s">
        <v>26</v>
      </c>
      <c r="E16" s="7" t="s">
        <v>27</v>
      </c>
      <c r="F16" s="7" t="s">
        <v>28</v>
      </c>
      <c r="G16" s="7" t="s">
        <v>29</v>
      </c>
      <c r="H16" s="7" t="s">
        <v>30</v>
      </c>
      <c r="I16" s="7" t="s">
        <v>31</v>
      </c>
    </row>
    <row r="17" spans="1:9" x14ac:dyDescent="0.25">
      <c r="A17" s="5" t="s">
        <v>19</v>
      </c>
      <c r="B17" s="5">
        <v>2.1472727272727274</v>
      </c>
      <c r="C17" s="5">
        <v>0.60497728937635087</v>
      </c>
      <c r="D17" s="5">
        <v>3.5493443555315487</v>
      </c>
      <c r="E17" s="5">
        <v>7.5166269446948503E-3</v>
      </c>
      <c r="F17" s="5">
        <v>0.75219259626625434</v>
      </c>
      <c r="G17" s="5">
        <v>3.5423528582792008</v>
      </c>
      <c r="H17" s="5">
        <v>0.11733959475490208</v>
      </c>
      <c r="I17" s="5">
        <v>4.1772058597905524</v>
      </c>
    </row>
    <row r="18" spans="1:9" ht="15.75" thickBot="1" x14ac:dyDescent="0.3">
      <c r="A18" s="6" t="s">
        <v>1</v>
      </c>
      <c r="B18" s="6">
        <v>0.30413223140495871</v>
      </c>
      <c r="C18" s="6">
        <v>0.10041203277871451</v>
      </c>
      <c r="D18" s="6">
        <v>3.0288424901744357</v>
      </c>
      <c r="E18" s="6">
        <v>1.6338158990091594E-2</v>
      </c>
      <c r="F18" s="6">
        <v>7.2581668592986676E-2</v>
      </c>
      <c r="G18" s="6">
        <v>0.53568279421693077</v>
      </c>
      <c r="H18" s="6">
        <v>-3.2789031294173598E-2</v>
      </c>
      <c r="I18" s="6">
        <v>0.64105349410409107</v>
      </c>
    </row>
    <row r="22" spans="1:9" x14ac:dyDescent="0.25">
      <c r="A22" t="s">
        <v>32</v>
      </c>
    </row>
    <row r="23" spans="1:9" ht="15.75" thickBot="1" x14ac:dyDescent="0.3"/>
    <row r="24" spans="1:9" ht="30" x14ac:dyDescent="0.25">
      <c r="A24" s="7" t="s">
        <v>33</v>
      </c>
      <c r="B24" s="9" t="s">
        <v>34</v>
      </c>
      <c r="C24" s="7" t="s">
        <v>35</v>
      </c>
    </row>
    <row r="25" spans="1:9" x14ac:dyDescent="0.25">
      <c r="A25" s="5">
        <v>1</v>
      </c>
      <c r="B25" s="5">
        <v>2.7555371900826451</v>
      </c>
      <c r="C25" s="5">
        <v>0.14446280991735483</v>
      </c>
    </row>
    <row r="26" spans="1:9" x14ac:dyDescent="0.25">
      <c r="A26" s="5">
        <v>2</v>
      </c>
      <c r="B26" s="5">
        <v>3.9720661157024795</v>
      </c>
      <c r="C26" s="5">
        <v>-0.97206611570247947</v>
      </c>
    </row>
    <row r="27" spans="1:9" x14ac:dyDescent="0.25">
      <c r="A27" s="5">
        <v>3</v>
      </c>
      <c r="B27" s="5">
        <v>4.5803305785123971</v>
      </c>
      <c r="C27" s="5">
        <v>0.21966942148760271</v>
      </c>
    </row>
    <row r="28" spans="1:9" x14ac:dyDescent="0.25">
      <c r="A28" s="5">
        <v>4</v>
      </c>
      <c r="B28" s="5">
        <v>3.0596694214876035</v>
      </c>
      <c r="C28" s="5">
        <v>-1.2596694214876034</v>
      </c>
    </row>
    <row r="29" spans="1:9" x14ac:dyDescent="0.25">
      <c r="A29" s="5">
        <v>5</v>
      </c>
      <c r="B29" s="5">
        <v>2.7555371900826451</v>
      </c>
      <c r="C29" s="5">
        <v>0.14446280991735483</v>
      </c>
    </row>
    <row r="30" spans="1:9" x14ac:dyDescent="0.25">
      <c r="A30" s="5">
        <v>6</v>
      </c>
      <c r="B30" s="5">
        <v>4.2761983471074387</v>
      </c>
      <c r="C30" s="5">
        <v>0.62380165289256162</v>
      </c>
    </row>
    <row r="31" spans="1:9" x14ac:dyDescent="0.25">
      <c r="A31" s="5">
        <v>7</v>
      </c>
      <c r="B31" s="5">
        <v>4.8844628099173555</v>
      </c>
      <c r="C31" s="5">
        <v>-0.68446280991735531</v>
      </c>
    </row>
    <row r="32" spans="1:9" x14ac:dyDescent="0.25">
      <c r="A32" s="5">
        <v>8</v>
      </c>
      <c r="B32" s="5">
        <v>4.5803305785123971</v>
      </c>
      <c r="C32" s="5">
        <v>0.21966942148760271</v>
      </c>
    </row>
    <row r="33" spans="1:3" x14ac:dyDescent="0.25">
      <c r="A33" s="5">
        <v>9</v>
      </c>
      <c r="B33" s="5">
        <v>3.3638016528925623</v>
      </c>
      <c r="C33" s="5">
        <v>1.0361983471074381</v>
      </c>
    </row>
    <row r="34" spans="1:3" ht="15.75" thickBot="1" x14ac:dyDescent="0.3">
      <c r="A34" s="6">
        <v>10</v>
      </c>
      <c r="B34" s="6">
        <v>3.9720661157024795</v>
      </c>
      <c r="C34" s="6">
        <v>0.52793388429752053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AB42" sqref="AB42"/>
    </sheetView>
  </sheetViews>
  <sheetFormatPr defaultRowHeight="15" x14ac:dyDescent="0.25"/>
  <cols>
    <col min="1" max="1" width="29.42578125" bestFit="1" customWidth="1"/>
    <col min="2" max="2" width="16" customWidth="1"/>
    <col min="3" max="3" width="14.5703125" bestFit="1" customWidth="1"/>
    <col min="4" max="5" width="12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5703125" bestFit="1" customWidth="1"/>
  </cols>
  <sheetData>
    <row r="1" spans="1:9" x14ac:dyDescent="0.25">
      <c r="A1" t="s">
        <v>8</v>
      </c>
    </row>
    <row r="2" spans="1:9" ht="15.75" thickBot="1" x14ac:dyDescent="0.3"/>
    <row r="3" spans="1:9" x14ac:dyDescent="0.25">
      <c r="A3" s="8" t="s">
        <v>9</v>
      </c>
      <c r="B3" s="8"/>
    </row>
    <row r="4" spans="1:9" x14ac:dyDescent="0.25">
      <c r="A4" s="5" t="s">
        <v>10</v>
      </c>
      <c r="B4" s="5">
        <v>0.92692750376369792</v>
      </c>
    </row>
    <row r="5" spans="1:9" x14ac:dyDescent="0.25">
      <c r="A5" s="5" t="s">
        <v>11</v>
      </c>
      <c r="B5" s="5">
        <v>0.85919459723360014</v>
      </c>
    </row>
    <row r="6" spans="1:9" x14ac:dyDescent="0.25">
      <c r="A6" s="5" t="s">
        <v>12</v>
      </c>
      <c r="B6" s="5">
        <v>0.81896448215748585</v>
      </c>
    </row>
    <row r="7" spans="1:9" x14ac:dyDescent="0.25">
      <c r="A7" s="5" t="s">
        <v>13</v>
      </c>
      <c r="B7" s="5">
        <v>0.45904830112819978</v>
      </c>
    </row>
    <row r="8" spans="1:9" ht="15.75" thickBot="1" x14ac:dyDescent="0.3">
      <c r="A8" s="6" t="s">
        <v>14</v>
      </c>
      <c r="B8" s="6">
        <v>10</v>
      </c>
    </row>
    <row r="10" spans="1:9" ht="15.75" thickBot="1" x14ac:dyDescent="0.3">
      <c r="A10" t="s">
        <v>15</v>
      </c>
    </row>
    <row r="11" spans="1:9" x14ac:dyDescent="0.25">
      <c r="A11" s="7"/>
      <c r="B11" s="7" t="s">
        <v>20</v>
      </c>
      <c r="C11" s="7" t="s">
        <v>21</v>
      </c>
      <c r="D11" s="7" t="s">
        <v>22</v>
      </c>
      <c r="E11" s="7" t="s">
        <v>23</v>
      </c>
      <c r="F11" s="7" t="s">
        <v>24</v>
      </c>
    </row>
    <row r="12" spans="1:9" x14ac:dyDescent="0.25">
      <c r="A12" s="5" t="s">
        <v>16</v>
      </c>
      <c r="B12" s="5">
        <v>2</v>
      </c>
      <c r="C12" s="5">
        <v>9.0009226006191945</v>
      </c>
      <c r="D12" s="5">
        <v>4.5004613003095972</v>
      </c>
      <c r="E12" s="5">
        <v>21.357000734599644</v>
      </c>
      <c r="F12" s="5">
        <v>1.0475327683124587E-3</v>
      </c>
    </row>
    <row r="13" spans="1:9" x14ac:dyDescent="0.25">
      <c r="A13" s="5" t="s">
        <v>17</v>
      </c>
      <c r="B13" s="5">
        <v>7</v>
      </c>
      <c r="C13" s="5">
        <v>1.4750773993808048</v>
      </c>
      <c r="D13" s="5">
        <v>0.2107253427686864</v>
      </c>
      <c r="E13" s="5"/>
      <c r="F13" s="5"/>
    </row>
    <row r="14" spans="1:9" ht="15.75" thickBot="1" x14ac:dyDescent="0.3">
      <c r="A14" s="6" t="s">
        <v>18</v>
      </c>
      <c r="B14" s="6">
        <v>9</v>
      </c>
      <c r="C14" s="6">
        <v>10.475999999999999</v>
      </c>
      <c r="D14" s="6"/>
      <c r="E14" s="6"/>
      <c r="F14" s="6"/>
    </row>
    <row r="15" spans="1:9" ht="15.75" thickBot="1" x14ac:dyDescent="0.3"/>
    <row r="16" spans="1:9" x14ac:dyDescent="0.25">
      <c r="A16" s="7"/>
      <c r="B16" s="7" t="s">
        <v>25</v>
      </c>
      <c r="C16" s="7" t="s">
        <v>13</v>
      </c>
      <c r="D16" s="7" t="s">
        <v>26</v>
      </c>
      <c r="E16" s="7" t="s">
        <v>27</v>
      </c>
      <c r="F16" s="7" t="s">
        <v>28</v>
      </c>
      <c r="G16" s="7" t="s">
        <v>29</v>
      </c>
      <c r="H16" s="7" t="s">
        <v>30</v>
      </c>
      <c r="I16" s="7" t="s">
        <v>31</v>
      </c>
    </row>
    <row r="17" spans="1:9" x14ac:dyDescent="0.25">
      <c r="A17" s="5" t="s">
        <v>19</v>
      </c>
      <c r="B17" s="5">
        <v>0.93049535603715117</v>
      </c>
      <c r="C17" s="5">
        <v>0.46697414033464429</v>
      </c>
      <c r="D17" s="5">
        <v>1.9926057476551851</v>
      </c>
      <c r="E17" s="5">
        <v>8.6558043114434491E-2</v>
      </c>
      <c r="F17" s="5">
        <v>-0.17372302106484128</v>
      </c>
      <c r="G17" s="5">
        <v>2.0347137331391436</v>
      </c>
      <c r="H17" s="5">
        <v>-0.70367284835854238</v>
      </c>
      <c r="I17" s="5">
        <v>2.5646635604328445</v>
      </c>
    </row>
    <row r="18" spans="1:9" x14ac:dyDescent="0.25">
      <c r="A18" s="5" t="s">
        <v>1</v>
      </c>
      <c r="B18" s="5">
        <v>0.38761609907120753</v>
      </c>
      <c r="C18" s="5">
        <v>6.2565187221408552E-2</v>
      </c>
      <c r="D18" s="5">
        <v>6.1953958149201078</v>
      </c>
      <c r="E18" s="5">
        <v>4.4725526186836681E-4</v>
      </c>
      <c r="F18" s="5">
        <v>0.23967294006202186</v>
      </c>
      <c r="G18" s="5">
        <v>0.53555925808039317</v>
      </c>
      <c r="H18" s="5">
        <v>0.1686702713942817</v>
      </c>
      <c r="I18" s="5">
        <v>0.60656192674813336</v>
      </c>
    </row>
    <row r="19" spans="1:9" ht="15.75" thickBot="1" x14ac:dyDescent="0.3">
      <c r="A19" s="6" t="s">
        <v>36</v>
      </c>
      <c r="B19" s="6">
        <v>1.2626934984520126</v>
      </c>
      <c r="C19" s="6">
        <v>0.31412667326057808</v>
      </c>
      <c r="D19" s="6">
        <v>4.0196952565201878</v>
      </c>
      <c r="E19" s="6">
        <v>5.0615648970958639E-3</v>
      </c>
      <c r="F19" s="6">
        <v>0.51990194878788687</v>
      </c>
      <c r="G19" s="6">
        <v>2.0054850481161384</v>
      </c>
      <c r="H19" s="6">
        <v>0.16341245212434341</v>
      </c>
      <c r="I19" s="6">
        <v>2.3619745447796818</v>
      </c>
    </row>
    <row r="23" spans="1:9" x14ac:dyDescent="0.25">
      <c r="A23" t="s">
        <v>32</v>
      </c>
    </row>
    <row r="24" spans="1:9" ht="15.75" thickBot="1" x14ac:dyDescent="0.3"/>
    <row r="25" spans="1:9" ht="30" x14ac:dyDescent="0.25">
      <c r="A25" s="7" t="s">
        <v>33</v>
      </c>
      <c r="B25" s="9" t="s">
        <v>34</v>
      </c>
      <c r="C25" s="7" t="s">
        <v>35</v>
      </c>
    </row>
    <row r="26" spans="1:9" x14ac:dyDescent="0.25">
      <c r="A26" s="5">
        <v>1</v>
      </c>
      <c r="B26" s="5">
        <v>2.9684210526315788</v>
      </c>
      <c r="C26" s="5">
        <v>-6.8421052631578938E-2</v>
      </c>
    </row>
    <row r="27" spans="1:9" x14ac:dyDescent="0.25">
      <c r="A27" s="5">
        <v>2</v>
      </c>
      <c r="B27" s="5">
        <v>3.2561919504643964</v>
      </c>
      <c r="C27" s="5">
        <v>-0.25619195046439636</v>
      </c>
    </row>
    <row r="28" spans="1:9" x14ac:dyDescent="0.25">
      <c r="A28" s="5">
        <v>3</v>
      </c>
      <c r="B28" s="5">
        <v>5.2941176470588243</v>
      </c>
      <c r="C28" s="5">
        <v>-0.49411764705882444</v>
      </c>
    </row>
    <row r="29" spans="1:9" x14ac:dyDescent="0.25">
      <c r="A29" s="5">
        <v>4</v>
      </c>
      <c r="B29" s="5">
        <v>2.0933436532507734</v>
      </c>
      <c r="C29" s="5">
        <v>-0.29334365325077338</v>
      </c>
    </row>
    <row r="30" spans="1:9" x14ac:dyDescent="0.25">
      <c r="A30" s="5">
        <v>5</v>
      </c>
      <c r="B30" s="5">
        <v>2.9684210526315788</v>
      </c>
      <c r="C30" s="5">
        <v>-6.8421052631578938E-2</v>
      </c>
    </row>
    <row r="31" spans="1:9" x14ac:dyDescent="0.25">
      <c r="A31" s="5">
        <v>6</v>
      </c>
      <c r="B31" s="5">
        <v>4.9065015479876166</v>
      </c>
      <c r="C31" s="5">
        <v>-6.501547987616263E-3</v>
      </c>
    </row>
    <row r="32" spans="1:9" x14ac:dyDescent="0.25">
      <c r="A32" s="5">
        <v>7</v>
      </c>
      <c r="B32" s="5">
        <v>4.4190402476780193</v>
      </c>
      <c r="C32" s="5">
        <v>-0.21904024767801911</v>
      </c>
    </row>
    <row r="33" spans="1:3" x14ac:dyDescent="0.25">
      <c r="A33" s="5">
        <v>8</v>
      </c>
      <c r="B33" s="5">
        <v>4.0314241486068116</v>
      </c>
      <c r="C33" s="5">
        <v>0.76857585139318818</v>
      </c>
    </row>
    <row r="34" spans="1:3" x14ac:dyDescent="0.25">
      <c r="A34" s="5">
        <v>9</v>
      </c>
      <c r="B34" s="5">
        <v>3.7436532507739937</v>
      </c>
      <c r="C34" s="5">
        <v>0.65634674922600666</v>
      </c>
    </row>
    <row r="35" spans="1:3" ht="15.75" thickBot="1" x14ac:dyDescent="0.3">
      <c r="A35" s="6">
        <v>10</v>
      </c>
      <c r="B35" s="6">
        <v>4.518885448916409</v>
      </c>
      <c r="C35" s="6">
        <v>-1.8885448916408976E-2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AA42" sqref="AA42"/>
    </sheetView>
  </sheetViews>
  <sheetFormatPr defaultRowHeight="15" x14ac:dyDescent="0.25"/>
  <cols>
    <col min="1" max="1" width="28.5703125" bestFit="1" customWidth="1"/>
    <col min="2" max="2" width="15.7109375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5703125" bestFit="1" customWidth="1"/>
  </cols>
  <sheetData>
    <row r="1" spans="1:9" x14ac:dyDescent="0.25">
      <c r="A1" t="s">
        <v>8</v>
      </c>
    </row>
    <row r="2" spans="1:9" ht="15.75" thickBot="1" x14ac:dyDescent="0.3"/>
    <row r="3" spans="1:9" x14ac:dyDescent="0.25">
      <c r="A3" s="8" t="s">
        <v>9</v>
      </c>
      <c r="B3" s="8"/>
    </row>
    <row r="4" spans="1:9" x14ac:dyDescent="0.25">
      <c r="A4" s="5" t="s">
        <v>10</v>
      </c>
      <c r="B4" s="5">
        <v>0.8249355745639998</v>
      </c>
    </row>
    <row r="5" spans="1:9" x14ac:dyDescent="0.25">
      <c r="A5" s="5" t="s">
        <v>11</v>
      </c>
      <c r="B5" s="5">
        <v>0.68051870218123645</v>
      </c>
    </row>
    <row r="6" spans="1:9" x14ac:dyDescent="0.25">
      <c r="A6" s="5" t="s">
        <v>12</v>
      </c>
      <c r="B6" s="5">
        <v>0.58923833137587545</v>
      </c>
    </row>
    <row r="7" spans="1:9" x14ac:dyDescent="0.25">
      <c r="A7" s="5" t="s">
        <v>13</v>
      </c>
      <c r="B7" s="5">
        <v>0.69146697844400429</v>
      </c>
    </row>
    <row r="8" spans="1:9" ht="15.75" thickBot="1" x14ac:dyDescent="0.3">
      <c r="A8" s="6" t="s">
        <v>14</v>
      </c>
      <c r="B8" s="6">
        <v>10</v>
      </c>
    </row>
    <row r="10" spans="1:9" ht="15.75" thickBot="1" x14ac:dyDescent="0.3">
      <c r="A10" t="s">
        <v>15</v>
      </c>
    </row>
    <row r="11" spans="1:9" x14ac:dyDescent="0.25">
      <c r="A11" s="7"/>
      <c r="B11" s="7" t="s">
        <v>20</v>
      </c>
      <c r="C11" s="7" t="s">
        <v>21</v>
      </c>
      <c r="D11" s="7" t="s">
        <v>22</v>
      </c>
      <c r="E11" s="7" t="s">
        <v>23</v>
      </c>
      <c r="F11" s="7" t="s">
        <v>24</v>
      </c>
    </row>
    <row r="12" spans="1:9" x14ac:dyDescent="0.25">
      <c r="A12" s="5" t="s">
        <v>16</v>
      </c>
      <c r="B12" s="5">
        <v>2</v>
      </c>
      <c r="C12" s="5">
        <v>7.1291139240506318</v>
      </c>
      <c r="D12" s="5">
        <v>3.5645569620253159</v>
      </c>
      <c r="E12" s="5">
        <v>7.4552578629672759</v>
      </c>
      <c r="F12" s="5">
        <v>1.8431430371001957E-2</v>
      </c>
    </row>
    <row r="13" spans="1:9" x14ac:dyDescent="0.25">
      <c r="A13" s="5" t="s">
        <v>17</v>
      </c>
      <c r="B13" s="5">
        <v>7</v>
      </c>
      <c r="C13" s="5">
        <v>3.3468860759493673</v>
      </c>
      <c r="D13" s="5">
        <v>0.47812658227848104</v>
      </c>
      <c r="E13" s="5"/>
      <c r="F13" s="5"/>
    </row>
    <row r="14" spans="1:9" ht="15.75" thickBot="1" x14ac:dyDescent="0.3">
      <c r="A14" s="6" t="s">
        <v>18</v>
      </c>
      <c r="B14" s="6">
        <v>9</v>
      </c>
      <c r="C14" s="6">
        <v>10.475999999999999</v>
      </c>
      <c r="D14" s="6"/>
      <c r="E14" s="6"/>
      <c r="F14" s="6"/>
    </row>
    <row r="15" spans="1:9" ht="15.75" thickBot="1" x14ac:dyDescent="0.3"/>
    <row r="16" spans="1:9" x14ac:dyDescent="0.25">
      <c r="A16" s="7"/>
      <c r="B16" s="7" t="s">
        <v>25</v>
      </c>
      <c r="C16" s="7" t="s">
        <v>13</v>
      </c>
      <c r="D16" s="7" t="s">
        <v>26</v>
      </c>
      <c r="E16" s="7" t="s">
        <v>27</v>
      </c>
      <c r="F16" s="7" t="s">
        <v>28</v>
      </c>
      <c r="G16" s="7" t="s">
        <v>29</v>
      </c>
      <c r="H16" s="7" t="s">
        <v>30</v>
      </c>
      <c r="I16" s="7" t="s">
        <v>31</v>
      </c>
    </row>
    <row r="17" spans="1:9" x14ac:dyDescent="0.25">
      <c r="A17" s="5" t="s">
        <v>19</v>
      </c>
      <c r="B17" s="5">
        <v>3.5263291139240507</v>
      </c>
      <c r="C17" s="5">
        <v>0.93808048737896343</v>
      </c>
      <c r="D17" s="5">
        <v>3.7590901435086486</v>
      </c>
      <c r="E17" s="5">
        <v>7.0833155946741022E-3</v>
      </c>
      <c r="F17" s="5">
        <v>1.3081212435217742</v>
      </c>
      <c r="G17" s="5">
        <v>5.7445369843263272</v>
      </c>
      <c r="H17" s="5">
        <v>0.24353211677095654</v>
      </c>
      <c r="I17" s="5">
        <v>6.8091261110771448</v>
      </c>
    </row>
    <row r="18" spans="1:9" x14ac:dyDescent="0.25">
      <c r="A18" s="5" t="s">
        <v>1</v>
      </c>
      <c r="B18" s="5">
        <v>0.15189873417721522</v>
      </c>
      <c r="C18" s="5">
        <v>0.12300645530535126</v>
      </c>
      <c r="D18" s="5">
        <v>1.2348842489619083</v>
      </c>
      <c r="E18" s="5">
        <v>0.25671270671565516</v>
      </c>
      <c r="F18" s="5">
        <v>-0.13896531314028232</v>
      </c>
      <c r="G18" s="5">
        <v>0.44276278149471276</v>
      </c>
      <c r="H18" s="5">
        <v>-0.27856030163015166</v>
      </c>
      <c r="I18" s="5">
        <v>0.58235776998458211</v>
      </c>
    </row>
    <row r="19" spans="1:9" ht="15.75" thickBot="1" x14ac:dyDescent="0.3">
      <c r="A19" s="6" t="s">
        <v>37</v>
      </c>
      <c r="B19" s="6">
        <v>-1.0835443037974681</v>
      </c>
      <c r="C19" s="6">
        <v>0.60511175061492095</v>
      </c>
      <c r="D19" s="6">
        <v>-1.7906515659237472</v>
      </c>
      <c r="E19" s="6">
        <v>0.11646667823336644</v>
      </c>
      <c r="F19" s="6">
        <v>-2.5144062242252754</v>
      </c>
      <c r="G19" s="6">
        <v>0.34731761663033911</v>
      </c>
      <c r="H19" s="6">
        <v>-3.2011227681049021</v>
      </c>
      <c r="I19" s="6">
        <v>1.0340341605099657</v>
      </c>
    </row>
    <row r="23" spans="1:9" x14ac:dyDescent="0.25">
      <c r="A23" t="s">
        <v>32</v>
      </c>
    </row>
    <row r="24" spans="1:9" ht="15.75" thickBot="1" x14ac:dyDescent="0.3"/>
    <row r="25" spans="1:9" ht="30" x14ac:dyDescent="0.25">
      <c r="A25" s="7" t="s">
        <v>33</v>
      </c>
      <c r="B25" s="9" t="s">
        <v>34</v>
      </c>
      <c r="C25" s="7" t="s">
        <v>35</v>
      </c>
    </row>
    <row r="26" spans="1:9" x14ac:dyDescent="0.25">
      <c r="A26" s="5">
        <v>1</v>
      </c>
      <c r="B26" s="5">
        <v>2.7465822784810134</v>
      </c>
      <c r="C26" s="5">
        <v>0.15341772151898647</v>
      </c>
    </row>
    <row r="27" spans="1:9" x14ac:dyDescent="0.25">
      <c r="A27" s="5">
        <v>2</v>
      </c>
      <c r="B27" s="5">
        <v>3.3541772151898739</v>
      </c>
      <c r="C27" s="5">
        <v>-0.35417721518987388</v>
      </c>
    </row>
    <row r="28" spans="1:9" x14ac:dyDescent="0.25">
      <c r="A28" s="5">
        <v>3</v>
      </c>
      <c r="B28" s="5">
        <v>4.741518987341772</v>
      </c>
      <c r="C28" s="5">
        <v>5.8481012658227804E-2</v>
      </c>
    </row>
    <row r="29" spans="1:9" x14ac:dyDescent="0.25">
      <c r="A29" s="5">
        <v>4</v>
      </c>
      <c r="B29" s="5">
        <v>2.8984810126582286</v>
      </c>
      <c r="C29" s="5">
        <v>-1.0984810126582285</v>
      </c>
    </row>
    <row r="30" spans="1:9" x14ac:dyDescent="0.25">
      <c r="A30" s="5">
        <v>5</v>
      </c>
      <c r="B30" s="5">
        <v>2.7465822784810134</v>
      </c>
      <c r="C30" s="5">
        <v>0.15341772151898647</v>
      </c>
    </row>
    <row r="31" spans="1:9" x14ac:dyDescent="0.25">
      <c r="A31" s="5">
        <v>6</v>
      </c>
      <c r="B31" s="5">
        <v>4.5896202531645578</v>
      </c>
      <c r="C31" s="5">
        <v>0.31037974683544256</v>
      </c>
    </row>
    <row r="32" spans="1:9" x14ac:dyDescent="0.25">
      <c r="A32" s="5">
        <v>7</v>
      </c>
      <c r="B32" s="5">
        <v>4.893417721518988</v>
      </c>
      <c r="C32" s="5">
        <v>-0.69341772151898784</v>
      </c>
    </row>
    <row r="33" spans="1:3" x14ac:dyDescent="0.25">
      <c r="A33" s="5">
        <v>8</v>
      </c>
      <c r="B33" s="5">
        <v>4.741518987341772</v>
      </c>
      <c r="C33" s="5">
        <v>5.8481012658227804E-2</v>
      </c>
    </row>
    <row r="34" spans="1:3" x14ac:dyDescent="0.25">
      <c r="A34" s="5">
        <v>9</v>
      </c>
      <c r="B34" s="5">
        <v>4.1339240506329116</v>
      </c>
      <c r="C34" s="5">
        <v>0.26607594936708878</v>
      </c>
    </row>
    <row r="35" spans="1:3" ht="15.75" thickBot="1" x14ac:dyDescent="0.3">
      <c r="A35" s="6">
        <v>10</v>
      </c>
      <c r="B35" s="6">
        <v>3.3541772151898739</v>
      </c>
      <c r="C35" s="6">
        <v>1.1458227848101261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AI42" sqref="AI42"/>
    </sheetView>
  </sheetViews>
  <sheetFormatPr defaultRowHeight="15" x14ac:dyDescent="0.25"/>
  <cols>
    <col min="1" max="1" width="29.42578125" bestFit="1" customWidth="1"/>
    <col min="2" max="2" width="16.28515625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5703125" bestFit="1" customWidth="1"/>
  </cols>
  <sheetData>
    <row r="1" spans="1:9" x14ac:dyDescent="0.25">
      <c r="A1" t="s">
        <v>8</v>
      </c>
    </row>
    <row r="2" spans="1:9" ht="15.75" thickBot="1" x14ac:dyDescent="0.3"/>
    <row r="3" spans="1:9" x14ac:dyDescent="0.25">
      <c r="A3" s="8" t="s">
        <v>9</v>
      </c>
      <c r="B3" s="8"/>
    </row>
    <row r="4" spans="1:9" x14ac:dyDescent="0.25">
      <c r="A4" s="5" t="s">
        <v>10</v>
      </c>
      <c r="B4" s="5">
        <v>0.94878853940066921</v>
      </c>
    </row>
    <row r="5" spans="1:9" x14ac:dyDescent="0.25">
      <c r="A5" s="5" t="s">
        <v>11</v>
      </c>
      <c r="B5" s="5">
        <v>0.9001996924980552</v>
      </c>
    </row>
    <row r="6" spans="1:9" x14ac:dyDescent="0.25">
      <c r="A6" s="5" t="s">
        <v>12</v>
      </c>
      <c r="B6" s="5">
        <v>0.85029953874708275</v>
      </c>
    </row>
    <row r="7" spans="1:9" x14ac:dyDescent="0.25">
      <c r="A7" s="5" t="s">
        <v>13</v>
      </c>
      <c r="B7" s="5">
        <v>0.41743423062608997</v>
      </c>
    </row>
    <row r="8" spans="1:9" ht="15.75" thickBot="1" x14ac:dyDescent="0.3">
      <c r="A8" s="6" t="s">
        <v>14</v>
      </c>
      <c r="B8" s="6">
        <v>10</v>
      </c>
    </row>
    <row r="10" spans="1:9" ht="15.75" thickBot="1" x14ac:dyDescent="0.3">
      <c r="A10" t="s">
        <v>15</v>
      </c>
    </row>
    <row r="11" spans="1:9" x14ac:dyDescent="0.25">
      <c r="A11" s="7"/>
      <c r="B11" s="7" t="s">
        <v>20</v>
      </c>
      <c r="C11" s="7" t="s">
        <v>21</v>
      </c>
      <c r="D11" s="7" t="s">
        <v>22</v>
      </c>
      <c r="E11" s="7" t="s">
        <v>23</v>
      </c>
      <c r="F11" s="7" t="s">
        <v>24</v>
      </c>
    </row>
    <row r="12" spans="1:9" x14ac:dyDescent="0.25">
      <c r="A12" s="5" t="s">
        <v>16</v>
      </c>
      <c r="B12" s="5">
        <v>3</v>
      </c>
      <c r="C12" s="5">
        <v>9.4304919786096253</v>
      </c>
      <c r="D12" s="5">
        <v>3.1434973262032084</v>
      </c>
      <c r="E12" s="5">
        <v>18.040018413380395</v>
      </c>
      <c r="F12" s="5">
        <v>2.0913476612128687E-3</v>
      </c>
    </row>
    <row r="13" spans="1:9" x14ac:dyDescent="0.25">
      <c r="A13" s="5" t="s">
        <v>17</v>
      </c>
      <c r="B13" s="5">
        <v>6</v>
      </c>
      <c r="C13" s="5">
        <v>1.045508021390374</v>
      </c>
      <c r="D13" s="5">
        <v>0.17425133689839567</v>
      </c>
      <c r="E13" s="5"/>
      <c r="F13" s="5"/>
    </row>
    <row r="14" spans="1:9" ht="15.75" thickBot="1" x14ac:dyDescent="0.3">
      <c r="A14" s="6" t="s">
        <v>18</v>
      </c>
      <c r="B14" s="6">
        <v>9</v>
      </c>
      <c r="C14" s="6">
        <v>10.475999999999999</v>
      </c>
      <c r="D14" s="6"/>
      <c r="E14" s="6"/>
      <c r="F14" s="6"/>
    </row>
    <row r="15" spans="1:9" ht="15.75" thickBot="1" x14ac:dyDescent="0.3"/>
    <row r="16" spans="1:9" x14ac:dyDescent="0.25">
      <c r="A16" s="7"/>
      <c r="B16" s="7" t="s">
        <v>25</v>
      </c>
      <c r="C16" s="7" t="s">
        <v>13</v>
      </c>
      <c r="D16" s="7" t="s">
        <v>26</v>
      </c>
      <c r="E16" s="7" t="s">
        <v>27</v>
      </c>
      <c r="F16" s="7" t="s">
        <v>28</v>
      </c>
      <c r="G16" s="7" t="s">
        <v>29</v>
      </c>
      <c r="H16" s="7" t="s">
        <v>30</v>
      </c>
      <c r="I16" s="7" t="s">
        <v>31</v>
      </c>
    </row>
    <row r="17" spans="1:9" x14ac:dyDescent="0.25">
      <c r="A17" s="5" t="s">
        <v>19</v>
      </c>
      <c r="B17" s="5">
        <v>1.8601604278074868</v>
      </c>
      <c r="C17" s="5">
        <v>0.7286339837953637</v>
      </c>
      <c r="D17" s="5">
        <v>2.5529421756011748</v>
      </c>
      <c r="E17" s="5">
        <v>4.3318537829834858E-2</v>
      </c>
      <c r="F17" s="5">
        <v>7.7257297711639472E-2</v>
      </c>
      <c r="G17" s="5">
        <v>3.6430635579033339</v>
      </c>
      <c r="H17" s="5">
        <v>-0.84119762100494988</v>
      </c>
      <c r="I17" s="5">
        <v>4.5615184766199235</v>
      </c>
    </row>
    <row r="18" spans="1:9" x14ac:dyDescent="0.25">
      <c r="A18" s="5" t="s">
        <v>1</v>
      </c>
      <c r="B18" s="5">
        <v>0.29144385026737968</v>
      </c>
      <c r="C18" s="5">
        <v>8.359838504753532E-2</v>
      </c>
      <c r="D18" s="5">
        <v>3.4862378035372363</v>
      </c>
      <c r="E18" s="5">
        <v>1.3042980292155153E-2</v>
      </c>
      <c r="F18" s="5">
        <v>8.6885971157985076E-2</v>
      </c>
      <c r="G18" s="5">
        <v>0.49600172937677428</v>
      </c>
      <c r="H18" s="5">
        <v>-1.8491144995351205E-2</v>
      </c>
      <c r="I18" s="5">
        <v>0.60137884553011056</v>
      </c>
    </row>
    <row r="19" spans="1:9" x14ac:dyDescent="0.25">
      <c r="A19" s="5" t="s">
        <v>36</v>
      </c>
      <c r="B19" s="5">
        <v>1.1024064171122996</v>
      </c>
      <c r="C19" s="5">
        <v>0.30334427872796127</v>
      </c>
      <c r="D19" s="5">
        <v>3.6341757350265906</v>
      </c>
      <c r="E19" s="5">
        <v>1.091055077697128E-2</v>
      </c>
      <c r="F19" s="5">
        <v>0.36014970651582823</v>
      </c>
      <c r="G19" s="5">
        <v>1.8446631277087708</v>
      </c>
      <c r="H19" s="5">
        <v>-2.2220661952298215E-2</v>
      </c>
      <c r="I19" s="5">
        <v>2.2270334961768974</v>
      </c>
    </row>
    <row r="20" spans="1:9" ht="15.75" thickBot="1" x14ac:dyDescent="0.3">
      <c r="A20" s="6" t="s">
        <v>37</v>
      </c>
      <c r="B20" s="6">
        <v>-0.60909090909090924</v>
      </c>
      <c r="C20" s="6">
        <v>0.38793013669693838</v>
      </c>
      <c r="D20" s="6">
        <v>-1.5701046437821553</v>
      </c>
      <c r="E20" s="6">
        <v>0.1674442411470814</v>
      </c>
      <c r="F20" s="6">
        <v>-1.5583217579909359</v>
      </c>
      <c r="G20" s="6">
        <v>0.34013993980911739</v>
      </c>
      <c r="H20" s="6">
        <v>-2.0473139681974906</v>
      </c>
      <c r="I20" s="6">
        <v>0.8291321500156722</v>
      </c>
    </row>
    <row r="24" spans="1:9" x14ac:dyDescent="0.25">
      <c r="A24" t="s">
        <v>32</v>
      </c>
    </row>
    <row r="25" spans="1:9" ht="15.75" thickBot="1" x14ac:dyDescent="0.3"/>
    <row r="26" spans="1:9" ht="30" x14ac:dyDescent="0.25">
      <c r="A26" s="7" t="s">
        <v>33</v>
      </c>
      <c r="B26" s="9" t="s">
        <v>34</v>
      </c>
      <c r="C26" s="7" t="s">
        <v>35</v>
      </c>
    </row>
    <row r="27" spans="1:9" x14ac:dyDescent="0.25">
      <c r="A27" s="5">
        <v>1</v>
      </c>
      <c r="B27" s="5">
        <v>2.9363636363636365</v>
      </c>
      <c r="C27" s="5">
        <v>-3.6363636363636598E-2</v>
      </c>
    </row>
    <row r="28" spans="1:9" x14ac:dyDescent="0.25">
      <c r="A28" s="5">
        <v>2</v>
      </c>
      <c r="B28" s="5">
        <v>2.9997326203208554</v>
      </c>
      <c r="C28" s="5">
        <v>2.6737967914458594E-4</v>
      </c>
    </row>
    <row r="29" spans="1:9" x14ac:dyDescent="0.25">
      <c r="A29" s="5">
        <v>3</v>
      </c>
      <c r="B29" s="5">
        <v>5.2941176470588234</v>
      </c>
      <c r="C29" s="5">
        <v>-0.49411764705882355</v>
      </c>
    </row>
    <row r="30" spans="1:9" x14ac:dyDescent="0.25">
      <c r="A30" s="5">
        <v>4</v>
      </c>
      <c r="B30" s="5">
        <v>2.1254010695187162</v>
      </c>
      <c r="C30" s="5">
        <v>-0.32540106951871617</v>
      </c>
    </row>
    <row r="31" spans="1:9" x14ac:dyDescent="0.25">
      <c r="A31" s="5">
        <v>5</v>
      </c>
      <c r="B31" s="5">
        <v>2.9363636363636365</v>
      </c>
      <c r="C31" s="5">
        <v>-3.6363636363636598E-2</v>
      </c>
    </row>
    <row r="32" spans="1:9" x14ac:dyDescent="0.25">
      <c r="A32" s="5">
        <v>6</v>
      </c>
      <c r="B32" s="5">
        <v>5.0026737967914441</v>
      </c>
      <c r="C32" s="5">
        <v>-0.10267379679144373</v>
      </c>
    </row>
    <row r="33" spans="1:3" x14ac:dyDescent="0.25">
      <c r="A33" s="5">
        <v>7</v>
      </c>
      <c r="B33" s="5">
        <v>4.483155080213904</v>
      </c>
      <c r="C33" s="5">
        <v>-0.28315508021390379</v>
      </c>
    </row>
    <row r="34" spans="1:3" x14ac:dyDescent="0.25">
      <c r="A34" s="5">
        <v>8</v>
      </c>
      <c r="B34" s="5">
        <v>4.1917112299465238</v>
      </c>
      <c r="C34" s="5">
        <v>0.60828877005347604</v>
      </c>
    </row>
    <row r="35" spans="1:3" x14ac:dyDescent="0.25">
      <c r="A35" s="5">
        <v>9</v>
      </c>
      <c r="B35" s="5">
        <v>4.1283422459893053</v>
      </c>
      <c r="C35" s="5">
        <v>0.27165775401069503</v>
      </c>
    </row>
    <row r="36" spans="1:3" ht="15.75" thickBot="1" x14ac:dyDescent="0.3">
      <c r="A36" s="6">
        <v>10</v>
      </c>
      <c r="B36" s="6">
        <v>4.1021390374331546</v>
      </c>
      <c r="C36" s="6">
        <v>0.39786096256684544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</vt:lpstr>
      <vt:lpstr>Data with Type Dummy Variable</vt:lpstr>
      <vt:lpstr>Data with Person Dummy Variable</vt:lpstr>
      <vt:lpstr>Data with both Dummy Variables</vt:lpstr>
      <vt:lpstr>Simple Regression</vt:lpstr>
      <vt:lpstr>Regression with Type Dummy</vt:lpstr>
      <vt:lpstr>Regression with Person Dummy</vt:lpstr>
      <vt:lpstr>Regression with both Dummies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2012-12-11T21:49:34Z</dcterms:created>
  <dcterms:modified xsi:type="dcterms:W3CDTF">2014-08-25T19:46:21Z</dcterms:modified>
</cp:coreProperties>
</file>