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mmjd\Documents\My Dropbox\ASW Files\BusAnalytics (EBA)\EBA 1e\FINAL SOLUTIONS MANUAL\SolutionsExcelFiles\09_Ch9\"/>
    </mc:Choice>
  </mc:AlternateContent>
  <bookViews>
    <workbookView xWindow="0" yWindow="0" windowWidth="19200" windowHeight="11580"/>
  </bookViews>
  <sheets>
    <sheet name="Model 1" sheetId="1" r:id="rId1"/>
    <sheet name="Model 2" sheetId="2" r:id="rId2"/>
  </sheets>
  <definedNames>
    <definedName name="solver_adj" localSheetId="0" hidden="1">'Model 1'!$B$19:$H$19,'Model 1'!$C$24:$C$30</definedName>
    <definedName name="solver_adj" localSheetId="1" hidden="1">'Model 2'!$B$19:$H$19,'Model 2'!$C$24:$C$30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0" localSheetId="0" hidden="1">'Model 1'!$C$24:$C$30</definedName>
    <definedName name="solver_lhs0" localSheetId="1" hidden="1">'Model 2'!$C$24:$C$30</definedName>
    <definedName name="solver_lhs1" localSheetId="0" hidden="1">'Model 1'!$B$24:$B$30</definedName>
    <definedName name="solver_lhs1" localSheetId="1" hidden="1">'Model 2'!$H$21</definedName>
    <definedName name="solver_lhs2" localSheetId="0" hidden="1">'Model 1'!$C$21</definedName>
    <definedName name="solver_lhs2" localSheetId="1" hidden="1">'Model 2'!$F$21</definedName>
    <definedName name="solver_lhs3" localSheetId="0" hidden="1">'Model 1'!$C$24:$C$30</definedName>
    <definedName name="solver_lhs3" localSheetId="1" hidden="1">'Model 2'!$B$19:$H$19</definedName>
    <definedName name="solver_lhs4" localSheetId="0" hidden="1">'Model 1'!$B$19:$H$19</definedName>
    <definedName name="solver_lhs4" localSheetId="1" hidden="1">'Model 2'!$B$24:$B$30</definedName>
    <definedName name="solver_lhs5" localSheetId="0" hidden="1">'Model 1'!$F$21</definedName>
    <definedName name="solver_lhs5" localSheetId="1" hidden="1">'Model 2'!$C$21</definedName>
    <definedName name="solver_lhs6" localSheetId="0" hidden="1">'Model 1'!$H$21</definedName>
    <definedName name="solver_lhs6" localSheetId="1" hidden="1">'Model 2'!$C$24:$C$30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6</definedName>
    <definedName name="solver_num" localSheetId="1" hidden="1">6</definedName>
    <definedName name="solver_nwt" localSheetId="0" hidden="1">1</definedName>
    <definedName name="solver_nwt" localSheetId="1" hidden="1">1</definedName>
    <definedName name="solver_opt" localSheetId="0" hidden="1">'Model 1'!$B$32</definedName>
    <definedName name="solver_opt" localSheetId="1" hidden="1">'Model 2'!$B$32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el0" localSheetId="0" hidden="1">5</definedName>
    <definedName name="solver_rel0" localSheetId="1" hidden="1">5</definedName>
    <definedName name="solver_rel1" localSheetId="0" hidden="1">3</definedName>
    <definedName name="solver_rel1" localSheetId="1" hidden="1">2</definedName>
    <definedName name="solver_rel2" localSheetId="0" hidden="1">2</definedName>
    <definedName name="solver_rel2" localSheetId="1" hidden="1">2</definedName>
    <definedName name="solver_rel3" localSheetId="0" hidden="1">5</definedName>
    <definedName name="solver_rel3" localSheetId="1" hidden="1">5</definedName>
    <definedName name="solver_rel4" localSheetId="0" hidden="1">5</definedName>
    <definedName name="solver_rel4" localSheetId="1" hidden="1">3</definedName>
    <definedName name="solver_rel5" localSheetId="0" hidden="1">2</definedName>
    <definedName name="solver_rel5" localSheetId="1" hidden="1">2</definedName>
    <definedName name="solver_rel6" localSheetId="0" hidden="1">2</definedName>
    <definedName name="solver_rel6" localSheetId="1" hidden="1">5</definedName>
    <definedName name="solver_rhs0" localSheetId="0" hidden="1">binary</definedName>
    <definedName name="solver_rhs0" localSheetId="1" hidden="1">binary</definedName>
    <definedName name="solver_rhs1" localSheetId="0" hidden="1">'Model 1'!$D$24:$D$30</definedName>
    <definedName name="solver_rhs1" localSheetId="1" hidden="1">1</definedName>
    <definedName name="solver_rhs2" localSheetId="0" hidden="1">1</definedName>
    <definedName name="solver_rhs2" localSheetId="1" hidden="1">1</definedName>
    <definedName name="solver_rhs3" localSheetId="0" hidden="1">binary</definedName>
    <definedName name="solver_rhs3" localSheetId="1" hidden="1">binary</definedName>
    <definedName name="solver_rhs4" localSheetId="0" hidden="1">binary</definedName>
    <definedName name="solver_rhs4" localSheetId="1" hidden="1">'Model 2'!$D$24:$D$30</definedName>
    <definedName name="solver_rhs5" localSheetId="0" hidden="1">1</definedName>
    <definedName name="solver_rhs5" localSheetId="1" hidden="1">1</definedName>
    <definedName name="solver_rhs6" localSheetId="0" hidden="1">1</definedName>
    <definedName name="solver_rhs6" localSheetId="1" hidden="1">binary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</definedName>
    <definedName name="solver_tol" localSheetId="1" hidden="1">0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2" l="1"/>
  <c r="D30" i="2"/>
  <c r="B30" i="2"/>
  <c r="D29" i="2"/>
  <c r="B29" i="2"/>
  <c r="D28" i="2"/>
  <c r="B28" i="2"/>
  <c r="D27" i="2"/>
  <c r="B27" i="2"/>
  <c r="D26" i="2"/>
  <c r="B26" i="2"/>
  <c r="D25" i="2"/>
  <c r="B25" i="2"/>
  <c r="D24" i="2"/>
  <c r="B24" i="2"/>
  <c r="H21" i="2"/>
  <c r="F21" i="2"/>
  <c r="C21" i="2"/>
  <c r="B32" i="1"/>
  <c r="D25" i="1"/>
  <c r="D26" i="1"/>
  <c r="D27" i="1"/>
  <c r="D28" i="1"/>
  <c r="D29" i="1"/>
  <c r="D30" i="1"/>
  <c r="D24" i="1"/>
  <c r="B25" i="1"/>
  <c r="B26" i="1"/>
  <c r="B27" i="1"/>
  <c r="B28" i="1"/>
  <c r="B29" i="1"/>
  <c r="B30" i="1"/>
  <c r="B24" i="1"/>
  <c r="H21" i="1"/>
  <c r="F21" i="1"/>
  <c r="C21" i="1"/>
</calcChain>
</file>

<file path=xl/sharedStrings.xml><?xml version="1.0" encoding="utf-8"?>
<sst xmlns="http://schemas.openxmlformats.org/spreadsheetml/2006/main" count="58" uniqueCount="21">
  <si>
    <t>Burnside Marketing</t>
  </si>
  <si>
    <t>Parameters</t>
  </si>
  <si>
    <t>Child</t>
  </si>
  <si>
    <t xml:space="preserve">Low </t>
  </si>
  <si>
    <t>High</t>
  </si>
  <si>
    <t>Wheat/Corn</t>
  </si>
  <si>
    <t>Sugar</t>
  </si>
  <si>
    <t>Honey</t>
  </si>
  <si>
    <t>Artificial</t>
  </si>
  <si>
    <t>Sweetner</t>
  </si>
  <si>
    <t>Present</t>
  </si>
  <si>
    <t>Absent</t>
  </si>
  <si>
    <t>Flavor Bits</t>
  </si>
  <si>
    <t>Current Favorite</t>
  </si>
  <si>
    <t>Model</t>
  </si>
  <si>
    <t>Level Choice</t>
  </si>
  <si>
    <t>Level Sums</t>
  </si>
  <si>
    <t>Utility</t>
  </si>
  <si>
    <t>Share of Choice</t>
  </si>
  <si>
    <t>Captured?</t>
  </si>
  <si>
    <t>Hurdle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</si>
</sst>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 applyAlignment="1">
      <alignment horizontal="left" indent="3"/>
    </xf>
    <xf numFmtId="0" fontId="0" fillId="3" borderId="0" xfId="0" applyFill="1"/>
    <xf numFmtId="0" fontId="1" fillId="0" borderId="0" xfId="0" applyFont="1"/>
    <xf numFmtId="0" fontId="0" fillId="4" borderId="0" xfId="0" applyFill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0" fontId="0" fillId="5" borderId="0" xfId="0" applyFill="1"/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N35" sqref="N35"/>
    </sheetView>
  </sheetViews>
  <sheetFormatPr defaultRowHeight="15.75" x14ac:dyDescent="0.25"/>
  <cols>
    <col min="1" max="1" width="18.125" bestFit="1" customWidth="1"/>
    <col min="9" max="9" width="13.5" bestFit="1" customWidth="1"/>
  </cols>
  <sheetData>
    <row r="1" spans="1:9" x14ac:dyDescent="0.25">
      <c r="A1" s="3" t="s">
        <v>0</v>
      </c>
    </row>
    <row r="3" spans="1:9" x14ac:dyDescent="0.25">
      <c r="A3" s="3" t="s">
        <v>1</v>
      </c>
    </row>
    <row r="5" spans="1:9" x14ac:dyDescent="0.25">
      <c r="B5" s="1" t="s">
        <v>5</v>
      </c>
      <c r="C5" s="1"/>
      <c r="D5" s="2"/>
      <c r="E5" s="2" t="s">
        <v>9</v>
      </c>
      <c r="F5" s="2"/>
      <c r="G5" s="1" t="s">
        <v>12</v>
      </c>
      <c r="H5" s="1"/>
    </row>
    <row r="6" spans="1:9" x14ac:dyDescent="0.25">
      <c r="A6" t="s">
        <v>2</v>
      </c>
      <c r="B6" s="6" t="s">
        <v>3</v>
      </c>
      <c r="C6" s="6" t="s">
        <v>4</v>
      </c>
      <c r="D6" s="8" t="s">
        <v>6</v>
      </c>
      <c r="E6" s="8" t="s">
        <v>7</v>
      </c>
      <c r="F6" s="8" t="s">
        <v>8</v>
      </c>
      <c r="G6" s="6" t="s">
        <v>10</v>
      </c>
      <c r="H6" s="6" t="s">
        <v>11</v>
      </c>
      <c r="I6" t="s">
        <v>13</v>
      </c>
    </row>
    <row r="7" spans="1:9" x14ac:dyDescent="0.25">
      <c r="A7" s="5">
        <v>1</v>
      </c>
      <c r="B7">
        <v>15</v>
      </c>
      <c r="C7">
        <v>35</v>
      </c>
      <c r="D7">
        <v>30</v>
      </c>
      <c r="E7">
        <v>40</v>
      </c>
      <c r="F7">
        <v>25</v>
      </c>
      <c r="G7">
        <v>15</v>
      </c>
      <c r="H7">
        <v>9</v>
      </c>
      <c r="I7">
        <v>75</v>
      </c>
    </row>
    <row r="8" spans="1:9" x14ac:dyDescent="0.25">
      <c r="A8" s="5">
        <v>2</v>
      </c>
      <c r="B8">
        <v>30</v>
      </c>
      <c r="C8">
        <v>20</v>
      </c>
      <c r="D8">
        <v>40</v>
      </c>
      <c r="E8">
        <v>35</v>
      </c>
      <c r="F8">
        <v>35</v>
      </c>
      <c r="G8">
        <v>8</v>
      </c>
      <c r="H8">
        <v>11</v>
      </c>
      <c r="I8">
        <v>75</v>
      </c>
    </row>
    <row r="9" spans="1:9" x14ac:dyDescent="0.25">
      <c r="A9" s="5">
        <v>3</v>
      </c>
      <c r="B9">
        <v>40</v>
      </c>
      <c r="C9">
        <v>25</v>
      </c>
      <c r="D9">
        <v>20</v>
      </c>
      <c r="E9">
        <v>40</v>
      </c>
      <c r="F9">
        <v>10</v>
      </c>
      <c r="G9">
        <v>7</v>
      </c>
      <c r="H9">
        <v>14</v>
      </c>
      <c r="I9">
        <v>75</v>
      </c>
    </row>
    <row r="10" spans="1:9" x14ac:dyDescent="0.25">
      <c r="A10" s="5">
        <v>4</v>
      </c>
      <c r="B10">
        <v>35</v>
      </c>
      <c r="C10">
        <v>30</v>
      </c>
      <c r="D10">
        <v>25</v>
      </c>
      <c r="E10">
        <v>20</v>
      </c>
      <c r="F10">
        <v>30</v>
      </c>
      <c r="G10">
        <v>15</v>
      </c>
      <c r="H10">
        <v>18</v>
      </c>
      <c r="I10">
        <v>75</v>
      </c>
    </row>
    <row r="11" spans="1:9" x14ac:dyDescent="0.25">
      <c r="A11" s="5">
        <v>5</v>
      </c>
      <c r="B11">
        <v>25</v>
      </c>
      <c r="C11">
        <v>40</v>
      </c>
      <c r="D11">
        <v>40</v>
      </c>
      <c r="E11">
        <v>20</v>
      </c>
      <c r="F11">
        <v>35</v>
      </c>
      <c r="G11">
        <v>18</v>
      </c>
      <c r="H11">
        <v>14</v>
      </c>
      <c r="I11">
        <v>75</v>
      </c>
    </row>
    <row r="12" spans="1:9" x14ac:dyDescent="0.25">
      <c r="A12" s="5">
        <v>6</v>
      </c>
      <c r="B12">
        <v>20</v>
      </c>
      <c r="C12">
        <v>25</v>
      </c>
      <c r="D12">
        <v>20</v>
      </c>
      <c r="E12">
        <v>35</v>
      </c>
      <c r="F12">
        <v>30</v>
      </c>
      <c r="G12">
        <v>9</v>
      </c>
      <c r="H12">
        <v>16</v>
      </c>
      <c r="I12">
        <v>75</v>
      </c>
    </row>
    <row r="13" spans="1:9" x14ac:dyDescent="0.25">
      <c r="A13" s="5">
        <v>7</v>
      </c>
      <c r="B13">
        <v>30</v>
      </c>
      <c r="C13">
        <v>15</v>
      </c>
      <c r="D13">
        <v>25</v>
      </c>
      <c r="E13">
        <v>40</v>
      </c>
      <c r="F13">
        <v>40</v>
      </c>
      <c r="G13">
        <v>20</v>
      </c>
      <c r="H13">
        <v>11</v>
      </c>
      <c r="I13">
        <v>75</v>
      </c>
    </row>
    <row r="16" spans="1:9" x14ac:dyDescent="0.25">
      <c r="A16" s="3" t="s">
        <v>14</v>
      </c>
    </row>
    <row r="18" spans="1:8" x14ac:dyDescent="0.25">
      <c r="B18" s="9" t="s">
        <v>3</v>
      </c>
      <c r="C18" s="9" t="s">
        <v>4</v>
      </c>
      <c r="D18" s="10" t="s">
        <v>6</v>
      </c>
      <c r="E18" s="10" t="s">
        <v>7</v>
      </c>
      <c r="F18" s="10" t="s">
        <v>8</v>
      </c>
      <c r="G18" s="9" t="s">
        <v>10</v>
      </c>
      <c r="H18" s="9" t="s">
        <v>11</v>
      </c>
    </row>
    <row r="19" spans="1:8" x14ac:dyDescent="0.25">
      <c r="A19" t="s">
        <v>15</v>
      </c>
      <c r="B19" s="4">
        <v>1</v>
      </c>
      <c r="C19" s="4">
        <v>0</v>
      </c>
      <c r="D19" s="4">
        <v>0</v>
      </c>
      <c r="E19" s="4">
        <v>1</v>
      </c>
      <c r="F19" s="4">
        <v>0</v>
      </c>
      <c r="G19" s="4">
        <v>0</v>
      </c>
      <c r="H19" s="4">
        <v>1</v>
      </c>
    </row>
    <row r="21" spans="1:8" x14ac:dyDescent="0.25">
      <c r="A21" t="s">
        <v>16</v>
      </c>
      <c r="C21">
        <f>SUM(B19:C19)</f>
        <v>1</v>
      </c>
      <c r="F21">
        <f>SUM(D19:F19)</f>
        <v>1</v>
      </c>
      <c r="H21">
        <f>SUM(G19:H19)</f>
        <v>1</v>
      </c>
    </row>
    <row r="23" spans="1:8" x14ac:dyDescent="0.25">
      <c r="A23" t="s">
        <v>2</v>
      </c>
      <c r="B23" t="s">
        <v>17</v>
      </c>
      <c r="C23" t="s">
        <v>19</v>
      </c>
      <c r="D23" s="5" t="s">
        <v>20</v>
      </c>
    </row>
    <row r="24" spans="1:8" x14ac:dyDescent="0.25">
      <c r="A24" s="5">
        <v>1</v>
      </c>
      <c r="B24">
        <f>SUMPRODUCT(B7:H7,$B$19:$H$19)</f>
        <v>64</v>
      </c>
      <c r="C24" s="4">
        <v>0</v>
      </c>
      <c r="D24">
        <f>1+C24*I7</f>
        <v>1</v>
      </c>
    </row>
    <row r="25" spans="1:8" x14ac:dyDescent="0.25">
      <c r="A25" s="5">
        <v>2</v>
      </c>
      <c r="B25">
        <f t="shared" ref="B25:B30" si="0">SUMPRODUCT(B8:H8,$B$19:$H$19)</f>
        <v>76</v>
      </c>
      <c r="C25" s="4">
        <v>1</v>
      </c>
      <c r="D25">
        <f t="shared" ref="D25:D30" si="1">1+C25*I8</f>
        <v>76</v>
      </c>
    </row>
    <row r="26" spans="1:8" x14ac:dyDescent="0.25">
      <c r="A26" s="5">
        <v>3</v>
      </c>
      <c r="B26">
        <f t="shared" si="0"/>
        <v>94</v>
      </c>
      <c r="C26" s="4">
        <v>1</v>
      </c>
      <c r="D26">
        <f t="shared" si="1"/>
        <v>76</v>
      </c>
    </row>
    <row r="27" spans="1:8" x14ac:dyDescent="0.25">
      <c r="A27" s="5">
        <v>4</v>
      </c>
      <c r="B27">
        <f t="shared" si="0"/>
        <v>73</v>
      </c>
      <c r="C27" s="4">
        <v>0</v>
      </c>
      <c r="D27">
        <f t="shared" si="1"/>
        <v>1</v>
      </c>
    </row>
    <row r="28" spans="1:8" x14ac:dyDescent="0.25">
      <c r="A28" s="5">
        <v>5</v>
      </c>
      <c r="B28">
        <f t="shared" si="0"/>
        <v>59</v>
      </c>
      <c r="C28" s="4">
        <v>0</v>
      </c>
      <c r="D28">
        <f t="shared" si="1"/>
        <v>1</v>
      </c>
    </row>
    <row r="29" spans="1:8" x14ac:dyDescent="0.25">
      <c r="A29" s="5">
        <v>6</v>
      </c>
      <c r="B29">
        <f t="shared" si="0"/>
        <v>71</v>
      </c>
      <c r="C29" s="4">
        <v>0</v>
      </c>
      <c r="D29">
        <f t="shared" si="1"/>
        <v>1</v>
      </c>
    </row>
    <row r="30" spans="1:8" x14ac:dyDescent="0.25">
      <c r="A30" s="5">
        <v>7</v>
      </c>
      <c r="B30">
        <f t="shared" si="0"/>
        <v>81</v>
      </c>
      <c r="C30" s="4">
        <v>1</v>
      </c>
      <c r="D30">
        <f t="shared" si="1"/>
        <v>76</v>
      </c>
    </row>
    <row r="32" spans="1:8" x14ac:dyDescent="0.25">
      <c r="A32" t="s">
        <v>18</v>
      </c>
      <c r="B32">
        <f>SUM(C24:C30)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B18" sqref="B18:H18"/>
    </sheetView>
  </sheetViews>
  <sheetFormatPr defaultRowHeight="15.75" x14ac:dyDescent="0.25"/>
  <cols>
    <col min="1" max="1" width="18.125" bestFit="1" customWidth="1"/>
    <col min="9" max="9" width="13.5" bestFit="1" customWidth="1"/>
  </cols>
  <sheetData>
    <row r="1" spans="1:9" x14ac:dyDescent="0.25">
      <c r="A1" s="3" t="s">
        <v>0</v>
      </c>
    </row>
    <row r="3" spans="1:9" x14ac:dyDescent="0.25">
      <c r="A3" s="3" t="s">
        <v>1</v>
      </c>
    </row>
    <row r="5" spans="1:9" x14ac:dyDescent="0.25">
      <c r="B5" s="1" t="s">
        <v>5</v>
      </c>
      <c r="C5" s="1"/>
      <c r="D5" s="2"/>
      <c r="E5" s="2" t="s">
        <v>9</v>
      </c>
      <c r="F5" s="2"/>
      <c r="G5" s="1" t="s">
        <v>12</v>
      </c>
      <c r="H5" s="1"/>
    </row>
    <row r="6" spans="1:9" x14ac:dyDescent="0.25">
      <c r="A6" t="s">
        <v>2</v>
      </c>
      <c r="B6" t="s">
        <v>3</v>
      </c>
      <c r="C6" t="s">
        <v>4</v>
      </c>
      <c r="D6" t="s">
        <v>6</v>
      </c>
      <c r="E6" t="s">
        <v>7</v>
      </c>
      <c r="F6" t="s">
        <v>8</v>
      </c>
      <c r="G6" t="s">
        <v>10</v>
      </c>
      <c r="H6" t="s">
        <v>11</v>
      </c>
      <c r="I6" t="s">
        <v>13</v>
      </c>
    </row>
    <row r="7" spans="1:9" x14ac:dyDescent="0.25">
      <c r="A7" s="5">
        <v>1</v>
      </c>
      <c r="B7">
        <v>15</v>
      </c>
      <c r="C7">
        <v>35</v>
      </c>
      <c r="D7">
        <v>30</v>
      </c>
      <c r="E7">
        <v>40</v>
      </c>
      <c r="F7">
        <v>25</v>
      </c>
      <c r="G7">
        <v>15</v>
      </c>
      <c r="H7">
        <v>9</v>
      </c>
      <c r="I7">
        <v>70</v>
      </c>
    </row>
    <row r="8" spans="1:9" x14ac:dyDescent="0.25">
      <c r="A8" s="5">
        <v>2</v>
      </c>
      <c r="B8">
        <v>30</v>
      </c>
      <c r="C8">
        <v>20</v>
      </c>
      <c r="D8">
        <v>40</v>
      </c>
      <c r="E8">
        <v>35</v>
      </c>
      <c r="F8">
        <v>35</v>
      </c>
      <c r="G8">
        <v>8</v>
      </c>
      <c r="H8">
        <v>11</v>
      </c>
      <c r="I8">
        <v>70</v>
      </c>
    </row>
    <row r="9" spans="1:9" x14ac:dyDescent="0.25">
      <c r="A9" s="5">
        <v>3</v>
      </c>
      <c r="B9">
        <v>40</v>
      </c>
      <c r="C9">
        <v>25</v>
      </c>
      <c r="D9">
        <v>20</v>
      </c>
      <c r="E9">
        <v>40</v>
      </c>
      <c r="F9">
        <v>10</v>
      </c>
      <c r="G9">
        <v>7</v>
      </c>
      <c r="H9">
        <v>14</v>
      </c>
      <c r="I9">
        <v>70</v>
      </c>
    </row>
    <row r="10" spans="1:9" x14ac:dyDescent="0.25">
      <c r="A10" s="5">
        <v>4</v>
      </c>
      <c r="B10">
        <v>35</v>
      </c>
      <c r="C10">
        <v>30</v>
      </c>
      <c r="D10">
        <v>25</v>
      </c>
      <c r="E10">
        <v>20</v>
      </c>
      <c r="F10">
        <v>30</v>
      </c>
      <c r="G10">
        <v>15</v>
      </c>
      <c r="H10">
        <v>18</v>
      </c>
      <c r="I10">
        <v>70</v>
      </c>
    </row>
    <row r="11" spans="1:9" x14ac:dyDescent="0.25">
      <c r="A11" s="5">
        <v>5</v>
      </c>
      <c r="B11">
        <v>25</v>
      </c>
      <c r="C11">
        <v>40</v>
      </c>
      <c r="D11">
        <v>40</v>
      </c>
      <c r="E11">
        <v>20</v>
      </c>
      <c r="F11">
        <v>35</v>
      </c>
      <c r="G11">
        <v>18</v>
      </c>
      <c r="H11">
        <v>14</v>
      </c>
      <c r="I11">
        <v>80</v>
      </c>
    </row>
    <row r="12" spans="1:9" x14ac:dyDescent="0.25">
      <c r="A12" s="5">
        <v>6</v>
      </c>
      <c r="B12">
        <v>20</v>
      </c>
      <c r="C12">
        <v>25</v>
      </c>
      <c r="D12">
        <v>20</v>
      </c>
      <c r="E12">
        <v>35</v>
      </c>
      <c r="F12">
        <v>30</v>
      </c>
      <c r="G12">
        <v>9</v>
      </c>
      <c r="H12">
        <v>16</v>
      </c>
      <c r="I12">
        <v>80</v>
      </c>
    </row>
    <row r="13" spans="1:9" x14ac:dyDescent="0.25">
      <c r="A13" s="5">
        <v>7</v>
      </c>
      <c r="B13">
        <v>30</v>
      </c>
      <c r="C13">
        <v>15</v>
      </c>
      <c r="D13">
        <v>25</v>
      </c>
      <c r="E13">
        <v>40</v>
      </c>
      <c r="F13">
        <v>40</v>
      </c>
      <c r="G13">
        <v>20</v>
      </c>
      <c r="H13">
        <v>11</v>
      </c>
      <c r="I13">
        <v>80</v>
      </c>
    </row>
    <row r="16" spans="1:9" x14ac:dyDescent="0.25">
      <c r="A16" s="3" t="s">
        <v>14</v>
      </c>
    </row>
    <row r="18" spans="1:8" x14ac:dyDescent="0.25">
      <c r="A18" s="7"/>
      <c r="B18" s="9" t="s">
        <v>3</v>
      </c>
      <c r="C18" s="9" t="s">
        <v>4</v>
      </c>
      <c r="D18" s="10" t="s">
        <v>6</v>
      </c>
      <c r="E18" s="10" t="s">
        <v>7</v>
      </c>
      <c r="F18" s="10" t="s">
        <v>8</v>
      </c>
      <c r="G18" s="9" t="s">
        <v>10</v>
      </c>
      <c r="H18" s="9" t="s">
        <v>11</v>
      </c>
    </row>
    <row r="19" spans="1:8" x14ac:dyDescent="0.25">
      <c r="A19" t="s">
        <v>15</v>
      </c>
      <c r="B19" s="11">
        <v>1</v>
      </c>
      <c r="C19" s="11">
        <v>0</v>
      </c>
      <c r="D19" s="11">
        <v>0</v>
      </c>
      <c r="E19" s="11">
        <v>1</v>
      </c>
      <c r="F19" s="11">
        <v>0</v>
      </c>
      <c r="G19" s="11">
        <v>0</v>
      </c>
      <c r="H19" s="11">
        <v>1</v>
      </c>
    </row>
    <row r="21" spans="1:8" x14ac:dyDescent="0.25">
      <c r="A21" t="s">
        <v>16</v>
      </c>
      <c r="C21">
        <f>SUM(B19:C19)</f>
        <v>1</v>
      </c>
      <c r="F21">
        <f>SUM(D19:F19)</f>
        <v>1</v>
      </c>
      <c r="H21">
        <f>SUM(G19:H19)</f>
        <v>1</v>
      </c>
    </row>
    <row r="23" spans="1:8" x14ac:dyDescent="0.25">
      <c r="A23" t="s">
        <v>2</v>
      </c>
      <c r="B23" t="s">
        <v>17</v>
      </c>
      <c r="C23" t="s">
        <v>19</v>
      </c>
      <c r="D23" s="5" t="s">
        <v>20</v>
      </c>
    </row>
    <row r="24" spans="1:8" x14ac:dyDescent="0.25">
      <c r="A24" s="5">
        <v>1</v>
      </c>
      <c r="B24">
        <f>SUMPRODUCT(B7:H7,$B$19:$H$19)</f>
        <v>64</v>
      </c>
      <c r="C24" s="4">
        <v>0</v>
      </c>
      <c r="D24">
        <f>1+C24*I7</f>
        <v>1</v>
      </c>
    </row>
    <row r="25" spans="1:8" x14ac:dyDescent="0.25">
      <c r="A25" s="5">
        <v>2</v>
      </c>
      <c r="B25">
        <f t="shared" ref="B25:B30" si="0">SUMPRODUCT(B8:H8,$B$19:$H$19)</f>
        <v>76</v>
      </c>
      <c r="C25" s="4">
        <v>1</v>
      </c>
      <c r="D25">
        <f t="shared" ref="D25:D30" si="1">1+C25*I8</f>
        <v>71</v>
      </c>
    </row>
    <row r="26" spans="1:8" x14ac:dyDescent="0.25">
      <c r="A26" s="5">
        <v>3</v>
      </c>
      <c r="B26">
        <f t="shared" si="0"/>
        <v>94</v>
      </c>
      <c r="C26" s="4">
        <v>1</v>
      </c>
      <c r="D26">
        <f t="shared" si="1"/>
        <v>71</v>
      </c>
    </row>
    <row r="27" spans="1:8" x14ac:dyDescent="0.25">
      <c r="A27" s="5">
        <v>4</v>
      </c>
      <c r="B27">
        <f t="shared" si="0"/>
        <v>73</v>
      </c>
      <c r="C27" s="4">
        <v>1</v>
      </c>
      <c r="D27">
        <f t="shared" si="1"/>
        <v>71</v>
      </c>
    </row>
    <row r="28" spans="1:8" x14ac:dyDescent="0.25">
      <c r="A28" s="5">
        <v>5</v>
      </c>
      <c r="B28">
        <f t="shared" si="0"/>
        <v>59</v>
      </c>
      <c r="C28" s="4">
        <v>0</v>
      </c>
      <c r="D28">
        <f t="shared" si="1"/>
        <v>1</v>
      </c>
    </row>
    <row r="29" spans="1:8" x14ac:dyDescent="0.25">
      <c r="A29" s="5">
        <v>6</v>
      </c>
      <c r="B29">
        <f t="shared" si="0"/>
        <v>71</v>
      </c>
      <c r="C29" s="4">
        <v>0</v>
      </c>
      <c r="D29">
        <f t="shared" si="1"/>
        <v>1</v>
      </c>
    </row>
    <row r="30" spans="1:8" x14ac:dyDescent="0.25">
      <c r="A30" s="5">
        <v>7</v>
      </c>
      <c r="B30">
        <f t="shared" si="0"/>
        <v>81</v>
      </c>
      <c r="C30" s="4">
        <v>1</v>
      </c>
      <c r="D30">
        <f t="shared" si="1"/>
        <v>81</v>
      </c>
    </row>
    <row r="32" spans="1:8" x14ac:dyDescent="0.25">
      <c r="A32" t="s">
        <v>18</v>
      </c>
      <c r="B32">
        <f>SUM(C24:C30)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1</vt:lpstr>
      <vt:lpstr>Model 2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Windows User</cp:lastModifiedBy>
  <dcterms:created xsi:type="dcterms:W3CDTF">2013-03-02T21:23:42Z</dcterms:created>
  <dcterms:modified xsi:type="dcterms:W3CDTF">2014-08-17T20:37:04Z</dcterms:modified>
</cp:coreProperties>
</file>