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04_Ch4NEW_DescriptiveDataMining_JeffO\Solutions\ExcelSolutions\"/>
    </mc:Choice>
  </mc:AlternateContent>
  <bookViews>
    <workbookView xWindow="0" yWindow="0" windowWidth="24000" windowHeight="9720" activeTab="2"/>
  </bookViews>
  <sheets>
    <sheet name="Data" sheetId="1" r:id="rId1"/>
    <sheet name="HC_Output" sheetId="4" r:id="rId2"/>
    <sheet name="HC_Clusters" sheetId="3" r:id="rId3"/>
    <sheet name="HC_Dendrogram" sheetId="2" r:id="rId4"/>
  </sheets>
  <definedNames>
    <definedName name="List_of_American_football_stadiums_by_capacity" localSheetId="0">Data!$A$1:$B$128</definedName>
    <definedName name="solver_typ" localSheetId="0" hidden="1">2</definedName>
    <definedName name="solver_typ" localSheetId="1" hidden="1">2</definedName>
    <definedName name="solver_ver" localSheetId="0" hidden="1">12</definedName>
    <definedName name="solver_ver" localSheetId="1" hidden="1">15</definedName>
    <definedName name="xlm_21_1" localSheetId="0">"'{""wkbk"":""4.2Soln.xlsx"",""wksheet"":""Data"",""data_range"":""$A$1:$G$128"",""has_header"":true,""input_cols"":[{""varName"":""StadiumCapacity""},{""varName"":""Latitude""},{""varName"":""Longitude""},{""varName"":""Endowment ($000)""},{""varName"":""Enrollment""}],""cat_cols"":[],""firstR"</definedName>
    <definedName name="xlm_21_2" localSheetId="0">"'ow"":1,""rows"":127,""isPartitionSheet"":false,""clusteringTypeCode"":0,""normalizeData"":true,""similarityMeasureCode"":0,""clusteringMethodCode"":6,""dataTypeCode"":0,""drawDendrogram"":true,""showClusterMembership"":true,""numClusters"":10,""numSubClusters"":30}"</definedName>
  </definedNames>
  <calcPr calcId="162913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1" i="4" l="1"/>
  <c r="G33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2" i="4"/>
  <c r="G153" i="4"/>
  <c r="G154" i="4"/>
  <c r="G155" i="4"/>
  <c r="G156" i="4"/>
  <c r="G157" i="4"/>
  <c r="G158" i="4"/>
  <c r="G34" i="4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en.wikipedia.org/wiki/List_of_American_football_stadiums_by_capacity"/>
  </connection>
</connections>
</file>

<file path=xl/sharedStrings.xml><?xml version="1.0" encoding="utf-8"?>
<sst xmlns="http://schemas.openxmlformats.org/spreadsheetml/2006/main" count="379" uniqueCount="217">
  <si>
    <t>Michigan Wolverines</t>
  </si>
  <si>
    <t>Penn State Nittany Lions</t>
  </si>
  <si>
    <t>Tennessee Volunteers</t>
  </si>
  <si>
    <t>Ohio State Buckeyes</t>
  </si>
  <si>
    <t>Alabama Crimson Tide</t>
  </si>
  <si>
    <t>Texas Longhorns</t>
  </si>
  <si>
    <t>USC Trojans</t>
  </si>
  <si>
    <t>Georgia Bulldogs</t>
  </si>
  <si>
    <t>LSU Tigers</t>
  </si>
  <si>
    <t>Florida Gators</t>
  </si>
  <si>
    <t>Auburn Tigers</t>
  </si>
  <si>
    <t>Texas A&amp;M Aggies</t>
  </si>
  <si>
    <t>Florida State Seminoles</t>
  </si>
  <si>
    <t>Oklahoma Sooners</t>
  </si>
  <si>
    <t>Clemson Tigers</t>
  </si>
  <si>
    <t>Nebraska Cornhuskers</t>
  </si>
  <si>
    <t>Notre Dame Fighting Irish</t>
  </si>
  <si>
    <t>Wisconsin Badgers</t>
  </si>
  <si>
    <t>South Carolina Gamecocks</t>
  </si>
  <si>
    <t>Arkansas Razorbacks</t>
  </si>
  <si>
    <t>Michigan State Spartans</t>
  </si>
  <si>
    <t>Washington Huskies</t>
  </si>
  <si>
    <t>Missouri Tigers</t>
  </si>
  <si>
    <t>Iowa Hawkeyes</t>
  </si>
  <si>
    <t>Rice Owls</t>
  </si>
  <si>
    <t>Kentucky Wildcats</t>
  </si>
  <si>
    <t>Virginia Tech Hokies</t>
  </si>
  <si>
    <t>California Golden Bears</t>
  </si>
  <si>
    <t>Purdue Boilermakers</t>
  </si>
  <si>
    <t>Illinois Fighting Illini</t>
  </si>
  <si>
    <t>Ole Miss Rebels</t>
  </si>
  <si>
    <t>West Virginia Mountaineers</t>
  </si>
  <si>
    <t>Texas Tech Red Raiders</t>
  </si>
  <si>
    <t>Oklahoma State Cowboys</t>
  </si>
  <si>
    <t>Arizona Wildcats</t>
  </si>
  <si>
    <t>Minnesota Golden Gophers</t>
  </si>
  <si>
    <t>Northwestern Wildcats</t>
  </si>
  <si>
    <t>Louisville Cardinals</t>
  </si>
  <si>
    <t>Iowa State Cyclones</t>
  </si>
  <si>
    <t>StadiumCapacity</t>
  </si>
  <si>
    <t>School</t>
  </si>
  <si>
    <t>UCLA Bruins</t>
  </si>
  <si>
    <t>Miami Hurricanes</t>
  </si>
  <si>
    <t>Arizona State Sun Devils</t>
  </si>
  <si>
    <t>Georgia State Panthers</t>
  </si>
  <si>
    <t>San Diego State Aztecs</t>
  </si>
  <si>
    <t>UAB Blazers</t>
  </si>
  <si>
    <t>Temple Owls</t>
  </si>
  <si>
    <t>South Florida Bulls</t>
  </si>
  <si>
    <t>Pittsburgh Panthers</t>
  </si>
  <si>
    <t>UTSA Roadrunners</t>
  </si>
  <si>
    <t>BYU Cougars</t>
  </si>
  <si>
    <t>North Carolina Tar Heels</t>
  </si>
  <si>
    <t>Memphis Tigers</t>
  </si>
  <si>
    <t>Virginia Cavaliers</t>
  </si>
  <si>
    <t>NC State Wolfpack</t>
  </si>
  <si>
    <t>Mississippi State Bulldogs</t>
  </si>
  <si>
    <t>Georgia Tech Yellow Jackets</t>
  </si>
  <si>
    <t>Oregon Ducks</t>
  </si>
  <si>
    <t xml:space="preserve">Colorado Buffaloes </t>
  </si>
  <si>
    <t xml:space="preserve">Indiana Hoosiers </t>
  </si>
  <si>
    <t xml:space="preserve">Air Force Falcons </t>
  </si>
  <si>
    <t xml:space="preserve">Rutgers Scarlet Knights </t>
  </si>
  <si>
    <t xml:space="preserve">Maryland Terrapins </t>
  </si>
  <si>
    <t xml:space="preserve">Kansas Jayhawks </t>
  </si>
  <si>
    <t xml:space="preserve">Kansas State Wildcats </t>
  </si>
  <si>
    <t xml:space="preserve">East Carolina Pirates </t>
  </si>
  <si>
    <t xml:space="preserve">Baylor Bears </t>
  </si>
  <si>
    <t xml:space="preserve">Stanford Cardinal </t>
  </si>
  <si>
    <t xml:space="preserve">Oregon State Beavers </t>
  </si>
  <si>
    <t xml:space="preserve">Utah Utes </t>
  </si>
  <si>
    <t xml:space="preserve">UCF Knights </t>
  </si>
  <si>
    <t xml:space="preserve">Boston College Eagles </t>
  </si>
  <si>
    <t xml:space="preserve">Fresno State Bulldogs </t>
  </si>
  <si>
    <t xml:space="preserve">Army Black Knights </t>
  </si>
  <si>
    <t xml:space="preserve">Vanderbilt Commodores </t>
  </si>
  <si>
    <t xml:space="preserve">Marshall Thundering Herd </t>
  </si>
  <si>
    <t xml:space="preserve">Southern Miss Golden Eagles </t>
  </si>
  <si>
    <t xml:space="preserve">Tulsa Golden Hurricane </t>
  </si>
  <si>
    <t xml:space="preserve">Washington State Cougars </t>
  </si>
  <si>
    <t xml:space="preserve">Cincinnati Bearcats </t>
  </si>
  <si>
    <t xml:space="preserve">Colorado State Rams </t>
  </si>
  <si>
    <t xml:space="preserve">Navy Midshipmen </t>
  </si>
  <si>
    <t xml:space="preserve">Duke Blue Devils </t>
  </si>
  <si>
    <t xml:space="preserve">Wyoming Cowboys </t>
  </si>
  <si>
    <t xml:space="preserve">SMU Mustangs </t>
  </si>
  <si>
    <t xml:space="preserve">Houston Cougars </t>
  </si>
  <si>
    <t xml:space="preserve">Wake Forest Demon Deacons </t>
  </si>
  <si>
    <t xml:space="preserve">Middle Tennessee Blue Raiders </t>
  </si>
  <si>
    <t xml:space="preserve">Louisiana–Lafayette Ragin' Cajuns </t>
  </si>
  <si>
    <t xml:space="preserve">Northern Illinois Huskies </t>
  </si>
  <si>
    <t xml:space="preserve">Arkansas State Red Wolves </t>
  </si>
  <si>
    <t xml:space="preserve">North Texas Mean Green </t>
  </si>
  <si>
    <t xml:space="preserve">Louisiana Tech Bulldogs </t>
  </si>
  <si>
    <t xml:space="preserve">Kent State Golden Flashes </t>
  </si>
  <si>
    <t xml:space="preserve">San Jose State Spartans </t>
  </si>
  <si>
    <t xml:space="preserve">Louisiana–Monroe Warhawks </t>
  </si>
  <si>
    <t xml:space="preserve">New Mexico State Aggies </t>
  </si>
  <si>
    <t xml:space="preserve">Eastern Michigan Eagles </t>
  </si>
  <si>
    <t xml:space="preserve">Central Michigan Chippewas </t>
  </si>
  <si>
    <t xml:space="preserve">Western Michigan Broncos </t>
  </si>
  <si>
    <t xml:space="preserve">Florida Atlantic Owls </t>
  </si>
  <si>
    <t xml:space="preserve">Texas State Bobcats </t>
  </si>
  <si>
    <t xml:space="preserve">Troy Trojans </t>
  </si>
  <si>
    <t xml:space="preserve">Akron Zips </t>
  </si>
  <si>
    <t>UTEP Miners</t>
  </si>
  <si>
    <t>Hawaiʻi Warriors</t>
  </si>
  <si>
    <t>Syracuse Orange</t>
  </si>
  <si>
    <t>TCU Horned Frogs</t>
  </si>
  <si>
    <t>South Alabama Jaguars</t>
  </si>
  <si>
    <t>New Mexico Lobos</t>
  </si>
  <si>
    <t>Connecticut Huskies</t>
  </si>
  <si>
    <t>Boise State Broncos</t>
  </si>
  <si>
    <t>UNLV Rebels</t>
  </si>
  <si>
    <t>Idaho Vandals</t>
  </si>
  <si>
    <t>Ball State Cardinals</t>
  </si>
  <si>
    <t>Western Kentucky Hilltoppers</t>
  </si>
  <si>
    <t>Tulane Green Wave</t>
  </si>
  <si>
    <t>Nevada Wolf Pack</t>
  </si>
  <si>
    <t>Buffalo Bulls</t>
  </si>
  <si>
    <t>Bowling Green Falcons</t>
  </si>
  <si>
    <t>Ohio Bobcats</t>
  </si>
  <si>
    <t>Toledo Rockets</t>
  </si>
  <si>
    <t>Utah State Aggies</t>
  </si>
  <si>
    <t>Charlotte 49ers</t>
  </si>
  <si>
    <t>Massachusetts Minutemen</t>
  </si>
  <si>
    <t>Miami University RedHawks</t>
  </si>
  <si>
    <t>Old Dominion Monarchs</t>
  </si>
  <si>
    <t>Florida International Golden Panthers</t>
  </si>
  <si>
    <t>Latitude</t>
  </si>
  <si>
    <t>Longitude</t>
  </si>
  <si>
    <t>Endowment ($000)</t>
  </si>
  <si>
    <t>Enrollment</t>
  </si>
  <si>
    <t>AthleticRevenue ($)</t>
  </si>
  <si>
    <t>XLMiner : Hierarchical Clustering - Dendrogram</t>
  </si>
  <si>
    <t>Date: 13-Aug-2015 17:41:07</t>
  </si>
  <si>
    <t>Output Navigator</t>
  </si>
  <si>
    <t>Elapsed Times in Milliseconds</t>
  </si>
  <si>
    <t>Clustering Time</t>
  </si>
  <si>
    <t>Report Time</t>
  </si>
  <si>
    <t>Total</t>
  </si>
  <si>
    <t>Cluster Legend (Numbers show the record sequence relative to the original data)</t>
  </si>
  <si>
    <t>Sub-Cluster
ID-1</t>
  </si>
  <si>
    <t>Sub-Cluster
ID-2</t>
  </si>
  <si>
    <t>Sub-Cluster
ID-3</t>
  </si>
  <si>
    <t>Sub-Cluster
ID-4</t>
  </si>
  <si>
    <t>Sub-Cluster
ID-5</t>
  </si>
  <si>
    <t>Sub-Cluster
ID-6</t>
  </si>
  <si>
    <t>Sub-Cluster
ID-7</t>
  </si>
  <si>
    <t>Sub-Cluster
ID-8</t>
  </si>
  <si>
    <t>Sub-Cluster
ID-9</t>
  </si>
  <si>
    <t>Sub-Cluster
ID-10</t>
  </si>
  <si>
    <t>Sub-Cluster
ID-11</t>
  </si>
  <si>
    <t>Sub-Cluster
ID-12</t>
  </si>
  <si>
    <t>Sub-Cluster
ID-13</t>
  </si>
  <si>
    <t>Sub-Cluster
ID-14</t>
  </si>
  <si>
    <t>Sub-Cluster
ID-15</t>
  </si>
  <si>
    <t>Sub-Cluster
ID-16</t>
  </si>
  <si>
    <t>Sub-Cluster
ID-17</t>
  </si>
  <si>
    <t>Sub-Cluster
ID-18</t>
  </si>
  <si>
    <t>Sub-Cluster
ID-19</t>
  </si>
  <si>
    <t>Sub-Cluster
ID-20</t>
  </si>
  <si>
    <t>Sub-Cluster
ID-21</t>
  </si>
  <si>
    <t>Sub-Cluster
ID-22</t>
  </si>
  <si>
    <t>Sub-Cluster
ID-23</t>
  </si>
  <si>
    <t>Sub-Cluster
ID-24</t>
  </si>
  <si>
    <t>Sub-Cluster
ID-25</t>
  </si>
  <si>
    <t>Sub-Cluster
ID-26</t>
  </si>
  <si>
    <t>Sub-Cluster
ID-27</t>
  </si>
  <si>
    <t>Sub-Cluster
ID-28</t>
  </si>
  <si>
    <t>Sub-Cluster
ID-29</t>
  </si>
  <si>
    <t>Sub-Cluster
ID-30</t>
  </si>
  <si>
    <t>Predicted Clusters</t>
  </si>
  <si>
    <t>Dendrogram</t>
  </si>
  <si>
    <t>Inputs</t>
  </si>
  <si>
    <t>Clustering Stages</t>
  </si>
  <si>
    <t>XLMiner : Hierarchical Clustering - Predicted Clusters</t>
  </si>
  <si>
    <t>Date: 13-Aug-2015 17:41:08</t>
  </si>
  <si>
    <t>Cluster ID</t>
  </si>
  <si>
    <t>Sub-Cluster</t>
  </si>
  <si>
    <t>XLMiner : Hierarchical Clustering</t>
  </si>
  <si>
    <t>Data</t>
  </si>
  <si>
    <t>Workbook</t>
  </si>
  <si>
    <t>4.2Soln.xlsx</t>
  </si>
  <si>
    <t>Worksheet</t>
  </si>
  <si>
    <t>Range</t>
  </si>
  <si>
    <t>$A$1:$G$128</t>
  </si>
  <si>
    <t># Records in the input data</t>
  </si>
  <si>
    <t>Input variables normalized</t>
  </si>
  <si>
    <t>Yes</t>
  </si>
  <si>
    <t>Data Type</t>
  </si>
  <si>
    <t>Raw Data</t>
  </si>
  <si>
    <t>Variables</t>
  </si>
  <si>
    <t># Selected Variables</t>
  </si>
  <si>
    <t>Selected Variables</t>
  </si>
  <si>
    <t>Parameters/Options</t>
  </si>
  <si>
    <t>Draw Dendrogram</t>
  </si>
  <si>
    <t>Selected Similarity Measure</t>
  </si>
  <si>
    <t>Euclidean Distance</t>
  </si>
  <si>
    <t>Selected Clustering Method</t>
  </si>
  <si>
    <t>Wards Method</t>
  </si>
  <si>
    <t>Show Cluster Membership</t>
  </si>
  <si>
    <t># Clusters</t>
  </si>
  <si>
    <t>Stage</t>
  </si>
  <si>
    <t>Cluster 1</t>
  </si>
  <si>
    <t>Cluster 2</t>
  </si>
  <si>
    <t>Distance</t>
  </si>
  <si>
    <t>Row Labels</t>
  </si>
  <si>
    <t>Grand Total</t>
  </si>
  <si>
    <t>Average of StadiumCapacity</t>
  </si>
  <si>
    <t>Average of Latitude</t>
  </si>
  <si>
    <t>Average of Longitude</t>
  </si>
  <si>
    <t>Average of Endowment ($000)</t>
  </si>
  <si>
    <t>Average of Enrollment</t>
  </si>
  <si>
    <t>Count of Cluster ID</t>
  </si>
  <si>
    <t>Marginal Increase in Distance</t>
  </si>
  <si>
    <t>Number of Clusters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</si>
</sst>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11" x14ac:knownFonts="1">
    <font>
      <sz val="10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sz val="10"/>
      <color theme="1"/>
      <name val="Calibri"/>
      <family val="2"/>
    </font>
    <font>
      <b/>
      <sz val="10"/>
      <color rgb="FF4169E1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Times New Roman"/>
      <family val="2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/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0" fontId="4" fillId="0" borderId="0" xfId="0" applyFont="1"/>
    <xf numFmtId="3" fontId="4" fillId="0" borderId="0" xfId="0" applyNumberFormat="1" applyFont="1"/>
    <xf numFmtId="3" fontId="2" fillId="0" borderId="0" xfId="1" applyNumberFormat="1" applyFont="1"/>
    <xf numFmtId="2" fontId="1" fillId="0" borderId="0" xfId="0" applyNumberFormat="1" applyFont="1"/>
    <xf numFmtId="0" fontId="8" fillId="0" borderId="0" xfId="0" applyFont="1" applyAlignment="1">
      <alignment horizontal="left"/>
    </xf>
    <xf numFmtId="0" fontId="5" fillId="0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5" fillId="0" borderId="5" xfId="0" applyFont="1" applyFill="1" applyBorder="1"/>
    <xf numFmtId="0" fontId="6" fillId="3" borderId="0" xfId="0" applyFont="1" applyFill="1" applyBorder="1" applyAlignment="1">
      <alignment horizontal="center"/>
    </xf>
    <xf numFmtId="0" fontId="9" fillId="0" borderId="2" xfId="2" applyFill="1" applyBorder="1"/>
    <xf numFmtId="0" fontId="5" fillId="0" borderId="4" xfId="0" applyFont="1" applyFill="1" applyBorder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left"/>
    </xf>
    <xf numFmtId="0" fontId="5" fillId="0" borderId="2" xfId="0" applyFont="1" applyFill="1" applyBorder="1"/>
    <xf numFmtId="0" fontId="5" fillId="0" borderId="3" xfId="0" applyFont="1" applyFill="1" applyBorder="1"/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</cellXfs>
  <cellStyles count="3">
    <cellStyle name="Hyperlink" xfId="2" builtinId="8"/>
    <cellStyle name="Normal" xfId="0" builtinId="0"/>
    <cellStyle name="Normal 2" xfId="1"/>
  </cellStyles>
  <dxfs count="2"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HC_Output!$H$33:$H$158</c:f>
              <c:numCache>
                <c:formatCode>General</c:formatCode>
                <c:ptCount val="126"/>
                <c:pt idx="0">
                  <c:v>126</c:v>
                </c:pt>
                <c:pt idx="1">
                  <c:v>125</c:v>
                </c:pt>
                <c:pt idx="2">
                  <c:v>124</c:v>
                </c:pt>
                <c:pt idx="3">
                  <c:v>123</c:v>
                </c:pt>
                <c:pt idx="4">
                  <c:v>122</c:v>
                </c:pt>
                <c:pt idx="5">
                  <c:v>121</c:v>
                </c:pt>
                <c:pt idx="6">
                  <c:v>120</c:v>
                </c:pt>
                <c:pt idx="7">
                  <c:v>119</c:v>
                </c:pt>
                <c:pt idx="8">
                  <c:v>118</c:v>
                </c:pt>
                <c:pt idx="9">
                  <c:v>117</c:v>
                </c:pt>
                <c:pt idx="10">
                  <c:v>116</c:v>
                </c:pt>
                <c:pt idx="11">
                  <c:v>115</c:v>
                </c:pt>
                <c:pt idx="12">
                  <c:v>114</c:v>
                </c:pt>
                <c:pt idx="13">
                  <c:v>113</c:v>
                </c:pt>
                <c:pt idx="14">
                  <c:v>112</c:v>
                </c:pt>
                <c:pt idx="15">
                  <c:v>111</c:v>
                </c:pt>
                <c:pt idx="16">
                  <c:v>110</c:v>
                </c:pt>
                <c:pt idx="17">
                  <c:v>109</c:v>
                </c:pt>
                <c:pt idx="18">
                  <c:v>108</c:v>
                </c:pt>
                <c:pt idx="19">
                  <c:v>107</c:v>
                </c:pt>
                <c:pt idx="20">
                  <c:v>106</c:v>
                </c:pt>
                <c:pt idx="21">
                  <c:v>105</c:v>
                </c:pt>
                <c:pt idx="22">
                  <c:v>104</c:v>
                </c:pt>
                <c:pt idx="23">
                  <c:v>103</c:v>
                </c:pt>
                <c:pt idx="24">
                  <c:v>102</c:v>
                </c:pt>
                <c:pt idx="25">
                  <c:v>101</c:v>
                </c:pt>
                <c:pt idx="26">
                  <c:v>100</c:v>
                </c:pt>
                <c:pt idx="27">
                  <c:v>99</c:v>
                </c:pt>
                <c:pt idx="28">
                  <c:v>98</c:v>
                </c:pt>
                <c:pt idx="29">
                  <c:v>97</c:v>
                </c:pt>
                <c:pt idx="30">
                  <c:v>96</c:v>
                </c:pt>
                <c:pt idx="31">
                  <c:v>95</c:v>
                </c:pt>
                <c:pt idx="32">
                  <c:v>94</c:v>
                </c:pt>
                <c:pt idx="33">
                  <c:v>93</c:v>
                </c:pt>
                <c:pt idx="34">
                  <c:v>92</c:v>
                </c:pt>
                <c:pt idx="35">
                  <c:v>91</c:v>
                </c:pt>
                <c:pt idx="36">
                  <c:v>90</c:v>
                </c:pt>
                <c:pt idx="37">
                  <c:v>89</c:v>
                </c:pt>
                <c:pt idx="38">
                  <c:v>88</c:v>
                </c:pt>
                <c:pt idx="39">
                  <c:v>87</c:v>
                </c:pt>
                <c:pt idx="40">
                  <c:v>86</c:v>
                </c:pt>
                <c:pt idx="41">
                  <c:v>85</c:v>
                </c:pt>
                <c:pt idx="42">
                  <c:v>84</c:v>
                </c:pt>
                <c:pt idx="43">
                  <c:v>83</c:v>
                </c:pt>
                <c:pt idx="44">
                  <c:v>82</c:v>
                </c:pt>
                <c:pt idx="45">
                  <c:v>81</c:v>
                </c:pt>
                <c:pt idx="46">
                  <c:v>80</c:v>
                </c:pt>
                <c:pt idx="47">
                  <c:v>79</c:v>
                </c:pt>
                <c:pt idx="48">
                  <c:v>78</c:v>
                </c:pt>
                <c:pt idx="49">
                  <c:v>77</c:v>
                </c:pt>
                <c:pt idx="50">
                  <c:v>76</c:v>
                </c:pt>
                <c:pt idx="51">
                  <c:v>75</c:v>
                </c:pt>
                <c:pt idx="52">
                  <c:v>74</c:v>
                </c:pt>
                <c:pt idx="53">
                  <c:v>73</c:v>
                </c:pt>
                <c:pt idx="54">
                  <c:v>72</c:v>
                </c:pt>
                <c:pt idx="55">
                  <c:v>71</c:v>
                </c:pt>
                <c:pt idx="56">
                  <c:v>70</c:v>
                </c:pt>
                <c:pt idx="57">
                  <c:v>69</c:v>
                </c:pt>
                <c:pt idx="58">
                  <c:v>68</c:v>
                </c:pt>
                <c:pt idx="59">
                  <c:v>67</c:v>
                </c:pt>
                <c:pt idx="60">
                  <c:v>66</c:v>
                </c:pt>
                <c:pt idx="61">
                  <c:v>65</c:v>
                </c:pt>
                <c:pt idx="62">
                  <c:v>64</c:v>
                </c:pt>
                <c:pt idx="63">
                  <c:v>63</c:v>
                </c:pt>
                <c:pt idx="64">
                  <c:v>62</c:v>
                </c:pt>
                <c:pt idx="65">
                  <c:v>61</c:v>
                </c:pt>
                <c:pt idx="66">
                  <c:v>60</c:v>
                </c:pt>
                <c:pt idx="67">
                  <c:v>59</c:v>
                </c:pt>
                <c:pt idx="68">
                  <c:v>58</c:v>
                </c:pt>
                <c:pt idx="69">
                  <c:v>57</c:v>
                </c:pt>
                <c:pt idx="70">
                  <c:v>56</c:v>
                </c:pt>
                <c:pt idx="71">
                  <c:v>55</c:v>
                </c:pt>
                <c:pt idx="72">
                  <c:v>54</c:v>
                </c:pt>
                <c:pt idx="73">
                  <c:v>53</c:v>
                </c:pt>
                <c:pt idx="74">
                  <c:v>52</c:v>
                </c:pt>
                <c:pt idx="75">
                  <c:v>51</c:v>
                </c:pt>
                <c:pt idx="76">
                  <c:v>50</c:v>
                </c:pt>
                <c:pt idx="77">
                  <c:v>49</c:v>
                </c:pt>
                <c:pt idx="78">
                  <c:v>48</c:v>
                </c:pt>
                <c:pt idx="79">
                  <c:v>47</c:v>
                </c:pt>
                <c:pt idx="80">
                  <c:v>46</c:v>
                </c:pt>
                <c:pt idx="81">
                  <c:v>45</c:v>
                </c:pt>
                <c:pt idx="82">
                  <c:v>44</c:v>
                </c:pt>
                <c:pt idx="83">
                  <c:v>43</c:v>
                </c:pt>
                <c:pt idx="84">
                  <c:v>42</c:v>
                </c:pt>
                <c:pt idx="85">
                  <c:v>41</c:v>
                </c:pt>
                <c:pt idx="86">
                  <c:v>40</c:v>
                </c:pt>
                <c:pt idx="87">
                  <c:v>39</c:v>
                </c:pt>
                <c:pt idx="88">
                  <c:v>38</c:v>
                </c:pt>
                <c:pt idx="89">
                  <c:v>37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33</c:v>
                </c:pt>
                <c:pt idx="94">
                  <c:v>32</c:v>
                </c:pt>
                <c:pt idx="95">
                  <c:v>31</c:v>
                </c:pt>
                <c:pt idx="96">
                  <c:v>30</c:v>
                </c:pt>
                <c:pt idx="97">
                  <c:v>29</c:v>
                </c:pt>
                <c:pt idx="98">
                  <c:v>28</c:v>
                </c:pt>
                <c:pt idx="99">
                  <c:v>27</c:v>
                </c:pt>
                <c:pt idx="100">
                  <c:v>26</c:v>
                </c:pt>
                <c:pt idx="101">
                  <c:v>25</c:v>
                </c:pt>
                <c:pt idx="102">
                  <c:v>24</c:v>
                </c:pt>
                <c:pt idx="103">
                  <c:v>23</c:v>
                </c:pt>
                <c:pt idx="104">
                  <c:v>22</c:v>
                </c:pt>
                <c:pt idx="105">
                  <c:v>21</c:v>
                </c:pt>
                <c:pt idx="106">
                  <c:v>20</c:v>
                </c:pt>
                <c:pt idx="107">
                  <c:v>19</c:v>
                </c:pt>
                <c:pt idx="108">
                  <c:v>18</c:v>
                </c:pt>
                <c:pt idx="109">
                  <c:v>17</c:v>
                </c:pt>
                <c:pt idx="110">
                  <c:v>16</c:v>
                </c:pt>
                <c:pt idx="111">
                  <c:v>15</c:v>
                </c:pt>
                <c:pt idx="112">
                  <c:v>14</c:v>
                </c:pt>
                <c:pt idx="113">
                  <c:v>13</c:v>
                </c:pt>
                <c:pt idx="114">
                  <c:v>12</c:v>
                </c:pt>
                <c:pt idx="115">
                  <c:v>11</c:v>
                </c:pt>
                <c:pt idx="116">
                  <c:v>10</c:v>
                </c:pt>
                <c:pt idx="117">
                  <c:v>9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2</c:v>
                </c:pt>
                <c:pt idx="125">
                  <c:v>1</c:v>
                </c:pt>
              </c:numCache>
            </c:numRef>
          </c:xVal>
          <c:yVal>
            <c:numRef>
              <c:f>HC_Output!$G$33:$G$158</c:f>
              <c:numCache>
                <c:formatCode>General</c:formatCode>
                <c:ptCount val="126"/>
                <c:pt idx="0">
                  <c:v>8.0926134482794274E-2</c:v>
                </c:pt>
                <c:pt idx="1">
                  <c:v>0.13237445743888415</c:v>
                </c:pt>
                <c:pt idx="2">
                  <c:v>3.692410541202007E-2</c:v>
                </c:pt>
                <c:pt idx="3">
                  <c:v>4.7007464206358096E-2</c:v>
                </c:pt>
                <c:pt idx="4">
                  <c:v>2.1325268314425772E-2</c:v>
                </c:pt>
                <c:pt idx="5">
                  <c:v>4.1331094119510525E-2</c:v>
                </c:pt>
                <c:pt idx="6">
                  <c:v>2.3968698321049364E-2</c:v>
                </c:pt>
                <c:pt idx="7">
                  <c:v>1.7965915166985258E-2</c:v>
                </c:pt>
                <c:pt idx="8">
                  <c:v>1.0861842693419832E-3</c:v>
                </c:pt>
                <c:pt idx="9">
                  <c:v>8.4035890902708354E-3</c:v>
                </c:pt>
                <c:pt idx="10">
                  <c:v>1.613472677035771E-2</c:v>
                </c:pt>
                <c:pt idx="11">
                  <c:v>3.440641981719772E-2</c:v>
                </c:pt>
                <c:pt idx="12">
                  <c:v>1.3506634984655874E-2</c:v>
                </c:pt>
                <c:pt idx="13">
                  <c:v>1.9694222500705183E-3</c:v>
                </c:pt>
                <c:pt idx="14">
                  <c:v>4.5473033557891229E-3</c:v>
                </c:pt>
                <c:pt idx="15">
                  <c:v>2.3758439691954125E-2</c:v>
                </c:pt>
                <c:pt idx="16">
                  <c:v>4.1677823740334796E-3</c:v>
                </c:pt>
                <c:pt idx="17">
                  <c:v>7.7337360367887298E-3</c:v>
                </c:pt>
                <c:pt idx="18">
                  <c:v>3.7768493905272926E-2</c:v>
                </c:pt>
                <c:pt idx="19">
                  <c:v>1.1209278014968405E-2</c:v>
                </c:pt>
                <c:pt idx="20">
                  <c:v>9.2865967475586064E-4</c:v>
                </c:pt>
                <c:pt idx="21">
                  <c:v>3.2457073988297891E-3</c:v>
                </c:pt>
                <c:pt idx="22">
                  <c:v>1.5115415278968647E-2</c:v>
                </c:pt>
                <c:pt idx="23">
                  <c:v>1.3356618252758912E-3</c:v>
                </c:pt>
                <c:pt idx="24">
                  <c:v>1.9189229305272004E-4</c:v>
                </c:pt>
                <c:pt idx="25">
                  <c:v>1.4520374191642205E-3</c:v>
                </c:pt>
                <c:pt idx="26">
                  <c:v>1.1594069365686077E-2</c:v>
                </c:pt>
                <c:pt idx="27">
                  <c:v>1.7408426178788683E-2</c:v>
                </c:pt>
                <c:pt idx="28">
                  <c:v>1.772031708289612E-2</c:v>
                </c:pt>
                <c:pt idx="29">
                  <c:v>5.6832772807768883E-5</c:v>
                </c:pt>
                <c:pt idx="30">
                  <c:v>4.0655963416591501E-3</c:v>
                </c:pt>
                <c:pt idx="31">
                  <c:v>5.843162568939464E-3</c:v>
                </c:pt>
                <c:pt idx="32">
                  <c:v>3.5724525570422161E-2</c:v>
                </c:pt>
                <c:pt idx="33">
                  <c:v>3.8272145000369018E-2</c:v>
                </c:pt>
                <c:pt idx="34">
                  <c:v>1.0379961562247964E-3</c:v>
                </c:pt>
                <c:pt idx="35">
                  <c:v>6.7220293049885527E-4</c:v>
                </c:pt>
                <c:pt idx="36">
                  <c:v>1.9689457230755991E-2</c:v>
                </c:pt>
                <c:pt idx="37">
                  <c:v>1.0570876400383011E-2</c:v>
                </c:pt>
                <c:pt idx="38">
                  <c:v>7.3731718199032681E-4</c:v>
                </c:pt>
                <c:pt idx="39">
                  <c:v>2.7825823922991155E-2</c:v>
                </c:pt>
                <c:pt idx="40">
                  <c:v>2.5266750438304175E-3</c:v>
                </c:pt>
                <c:pt idx="41">
                  <c:v>9.6533480033643704E-3</c:v>
                </c:pt>
                <c:pt idx="42">
                  <c:v>1.4978855879728914E-2</c:v>
                </c:pt>
                <c:pt idx="43">
                  <c:v>1.445881930916959E-2</c:v>
                </c:pt>
                <c:pt idx="44">
                  <c:v>1.7569421776297611E-2</c:v>
                </c:pt>
                <c:pt idx="45">
                  <c:v>2.5138392409985721E-3</c:v>
                </c:pt>
                <c:pt idx="46">
                  <c:v>3.0102986454121905E-2</c:v>
                </c:pt>
                <c:pt idx="47">
                  <c:v>1.7049330312390532E-2</c:v>
                </c:pt>
                <c:pt idx="48">
                  <c:v>1.0359145702703243E-2</c:v>
                </c:pt>
                <c:pt idx="49">
                  <c:v>1.1809445847661637E-2</c:v>
                </c:pt>
                <c:pt idx="50">
                  <c:v>5.0001354268165321E-2</c:v>
                </c:pt>
                <c:pt idx="51">
                  <c:v>1.6193477451216132E-2</c:v>
                </c:pt>
                <c:pt idx="52">
                  <c:v>1.1931450797846077E-2</c:v>
                </c:pt>
                <c:pt idx="53">
                  <c:v>7.5729610961619009E-3</c:v>
                </c:pt>
                <c:pt idx="54">
                  <c:v>4.5870366348086389E-3</c:v>
                </c:pt>
                <c:pt idx="55">
                  <c:v>5.3119793715021846E-3</c:v>
                </c:pt>
                <c:pt idx="56">
                  <c:v>6.0902192612233286E-4</c:v>
                </c:pt>
                <c:pt idx="57">
                  <c:v>9.9548839552998647E-3</c:v>
                </c:pt>
                <c:pt idx="58">
                  <c:v>6.2028603453405662E-3</c:v>
                </c:pt>
                <c:pt idx="59">
                  <c:v>1.7255414291765359E-2</c:v>
                </c:pt>
                <c:pt idx="60">
                  <c:v>3.3494884051258556E-2</c:v>
                </c:pt>
                <c:pt idx="61">
                  <c:v>2.5436480428803199E-2</c:v>
                </c:pt>
                <c:pt idx="62">
                  <c:v>1.3949092818434261E-2</c:v>
                </c:pt>
                <c:pt idx="63">
                  <c:v>8.0247232509522703E-4</c:v>
                </c:pt>
                <c:pt idx="64">
                  <c:v>3.0059553857712862E-2</c:v>
                </c:pt>
                <c:pt idx="65">
                  <c:v>1.066995379074287E-3</c:v>
                </c:pt>
                <c:pt idx="66">
                  <c:v>7.1335044812559367E-3</c:v>
                </c:pt>
                <c:pt idx="67">
                  <c:v>1.259109570969752E-3</c:v>
                </c:pt>
                <c:pt idx="68">
                  <c:v>6.3117127884175783E-3</c:v>
                </c:pt>
                <c:pt idx="69">
                  <c:v>7.9509851288561695E-3</c:v>
                </c:pt>
                <c:pt idx="70">
                  <c:v>0.10170729131228029</c:v>
                </c:pt>
                <c:pt idx="71">
                  <c:v>7.964418344063029E-2</c:v>
                </c:pt>
                <c:pt idx="72">
                  <c:v>3.5281197315220725E-2</c:v>
                </c:pt>
                <c:pt idx="73">
                  <c:v>1.2275118224835957E-4</c:v>
                </c:pt>
                <c:pt idx="74">
                  <c:v>9.879760609593724E-2</c:v>
                </c:pt>
                <c:pt idx="75">
                  <c:v>2.297604652705032E-2</c:v>
                </c:pt>
                <c:pt idx="76">
                  <c:v>3.7747340753306213E-2</c:v>
                </c:pt>
                <c:pt idx="77">
                  <c:v>1.3645768055463581E-2</c:v>
                </c:pt>
                <c:pt idx="78">
                  <c:v>4.4226687652332286E-2</c:v>
                </c:pt>
                <c:pt idx="79">
                  <c:v>9.2363759448144567E-2</c:v>
                </c:pt>
                <c:pt idx="80">
                  <c:v>3.9074861753847445E-2</c:v>
                </c:pt>
                <c:pt idx="81">
                  <c:v>2.8938068284026119E-2</c:v>
                </c:pt>
                <c:pt idx="82">
                  <c:v>0.10993060457720549</c:v>
                </c:pt>
                <c:pt idx="83">
                  <c:v>2.4643748651692388E-2</c:v>
                </c:pt>
                <c:pt idx="84">
                  <c:v>2.4438822598322529E-2</c:v>
                </c:pt>
                <c:pt idx="85">
                  <c:v>5.8663675014458683E-4</c:v>
                </c:pt>
                <c:pt idx="86">
                  <c:v>4.5094011069447326E-2</c:v>
                </c:pt>
                <c:pt idx="87">
                  <c:v>3.013058643722033E-2</c:v>
                </c:pt>
                <c:pt idx="88">
                  <c:v>3.0502745652372099E-4</c:v>
                </c:pt>
                <c:pt idx="89">
                  <c:v>2.3012877925814301E-3</c:v>
                </c:pt>
                <c:pt idx="90">
                  <c:v>1.9833224012081097E-2</c:v>
                </c:pt>
                <c:pt idx="91">
                  <c:v>8.0995159447688536E-2</c:v>
                </c:pt>
                <c:pt idx="92">
                  <c:v>2.8872127186825303E-3</c:v>
                </c:pt>
                <c:pt idx="93">
                  <c:v>0.16820909041839238</c:v>
                </c:pt>
                <c:pt idx="94">
                  <c:v>0.16712122986022626</c:v>
                </c:pt>
                <c:pt idx="95">
                  <c:v>4.2491537702388893E-2</c:v>
                </c:pt>
                <c:pt idx="96">
                  <c:v>5.2578561724256012E-2</c:v>
                </c:pt>
                <c:pt idx="97">
                  <c:v>0.18796721228086222</c:v>
                </c:pt>
                <c:pt idx="98">
                  <c:v>2.8753544547406751E-2</c:v>
                </c:pt>
                <c:pt idx="99">
                  <c:v>0.29183784774055743</c:v>
                </c:pt>
                <c:pt idx="100">
                  <c:v>0.3887020557815708</c:v>
                </c:pt>
                <c:pt idx="101">
                  <c:v>4.2975955229714202E-2</c:v>
                </c:pt>
                <c:pt idx="102">
                  <c:v>3.7432545751956425E-2</c:v>
                </c:pt>
                <c:pt idx="103">
                  <c:v>6.6251542865153112E-2</c:v>
                </c:pt>
                <c:pt idx="104">
                  <c:v>0.35366194600327772</c:v>
                </c:pt>
                <c:pt idx="105">
                  <c:v>0.14356128660312706</c:v>
                </c:pt>
                <c:pt idx="106">
                  <c:v>6.4511634674786933E-2</c:v>
                </c:pt>
                <c:pt idx="107">
                  <c:v>8.8150995305193547E-2</c:v>
                </c:pt>
                <c:pt idx="108">
                  <c:v>0.37596089973868985</c:v>
                </c:pt>
                <c:pt idx="109">
                  <c:v>4.6200262613209198E-2</c:v>
                </c:pt>
                <c:pt idx="110">
                  <c:v>0.91308925008495567</c:v>
                </c:pt>
                <c:pt idx="111">
                  <c:v>0.16068443901752349</c:v>
                </c:pt>
                <c:pt idx="112">
                  <c:v>1.9961283620545167E-2</c:v>
                </c:pt>
                <c:pt idx="113">
                  <c:v>4.8991583133900285E-2</c:v>
                </c:pt>
                <c:pt idx="114">
                  <c:v>0.73773675232890934</c:v>
                </c:pt>
                <c:pt idx="115">
                  <c:v>0.27451522404520112</c:v>
                </c:pt>
                <c:pt idx="116">
                  <c:v>1.8375436095243831</c:v>
                </c:pt>
                <c:pt idx="117">
                  <c:v>0.10006100873363621</c:v>
                </c:pt>
                <c:pt idx="118">
                  <c:v>0.57677435665473098</c:v>
                </c:pt>
                <c:pt idx="119">
                  <c:v>2.7352250222925321</c:v>
                </c:pt>
                <c:pt idx="120">
                  <c:v>3.8074167744538059</c:v>
                </c:pt>
                <c:pt idx="121">
                  <c:v>1.5595551341242171</c:v>
                </c:pt>
                <c:pt idx="122">
                  <c:v>5.1863864541147109E-2</c:v>
                </c:pt>
                <c:pt idx="123">
                  <c:v>0.92146381979712189</c:v>
                </c:pt>
                <c:pt idx="124">
                  <c:v>10.838851960899248</c:v>
                </c:pt>
                <c:pt idx="125">
                  <c:v>10.982327703667806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560-4571-B6D3-202049FA6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613840"/>
        <c:axId val="714613448"/>
      </c:scatterChart>
      <c:valAx>
        <c:axId val="714613840"/>
        <c:scaling>
          <c:orientation val="maxMin"/>
          <c:max val="1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</a:t>
                </a:r>
                <a:r>
                  <a:rPr lang="en-US" baseline="0"/>
                  <a:t>r of Clusters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613448"/>
        <c:crosses val="autoZero"/>
        <c:crossBetween val="midCat"/>
        <c:majorUnit val="5"/>
      </c:valAx>
      <c:valAx>
        <c:axId val="714613448"/>
        <c:scaling>
          <c:orientation val="minMax"/>
          <c:max val="1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Increase</a:t>
                </a:r>
                <a:r>
                  <a:rPr lang="en-US" baseline="0"/>
                  <a:t> in </a:t>
                </a:r>
                <a:r>
                  <a:rPr lang="en-US"/>
                  <a:t>Distance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6138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HC_Output!$H$33:$H$158</c:f>
              <c:numCache>
                <c:formatCode>General</c:formatCode>
                <c:ptCount val="126"/>
                <c:pt idx="0">
                  <c:v>126</c:v>
                </c:pt>
                <c:pt idx="1">
                  <c:v>125</c:v>
                </c:pt>
                <c:pt idx="2">
                  <c:v>124</c:v>
                </c:pt>
                <c:pt idx="3">
                  <c:v>123</c:v>
                </c:pt>
                <c:pt idx="4">
                  <c:v>122</c:v>
                </c:pt>
                <c:pt idx="5">
                  <c:v>121</c:v>
                </c:pt>
                <c:pt idx="6">
                  <c:v>120</c:v>
                </c:pt>
                <c:pt idx="7">
                  <c:v>119</c:v>
                </c:pt>
                <c:pt idx="8">
                  <c:v>118</c:v>
                </c:pt>
                <c:pt idx="9">
                  <c:v>117</c:v>
                </c:pt>
                <c:pt idx="10">
                  <c:v>116</c:v>
                </c:pt>
                <c:pt idx="11">
                  <c:v>115</c:v>
                </c:pt>
                <c:pt idx="12">
                  <c:v>114</c:v>
                </c:pt>
                <c:pt idx="13">
                  <c:v>113</c:v>
                </c:pt>
                <c:pt idx="14">
                  <c:v>112</c:v>
                </c:pt>
                <c:pt idx="15">
                  <c:v>111</c:v>
                </c:pt>
                <c:pt idx="16">
                  <c:v>110</c:v>
                </c:pt>
                <c:pt idx="17">
                  <c:v>109</c:v>
                </c:pt>
                <c:pt idx="18">
                  <c:v>108</c:v>
                </c:pt>
                <c:pt idx="19">
                  <c:v>107</c:v>
                </c:pt>
                <c:pt idx="20">
                  <c:v>106</c:v>
                </c:pt>
                <c:pt idx="21">
                  <c:v>105</c:v>
                </c:pt>
                <c:pt idx="22">
                  <c:v>104</c:v>
                </c:pt>
                <c:pt idx="23">
                  <c:v>103</c:v>
                </c:pt>
                <c:pt idx="24">
                  <c:v>102</c:v>
                </c:pt>
                <c:pt idx="25">
                  <c:v>101</c:v>
                </c:pt>
                <c:pt idx="26">
                  <c:v>100</c:v>
                </c:pt>
                <c:pt idx="27">
                  <c:v>99</c:v>
                </c:pt>
                <c:pt idx="28">
                  <c:v>98</c:v>
                </c:pt>
                <c:pt idx="29">
                  <c:v>97</c:v>
                </c:pt>
                <c:pt idx="30">
                  <c:v>96</c:v>
                </c:pt>
                <c:pt idx="31">
                  <c:v>95</c:v>
                </c:pt>
                <c:pt idx="32">
                  <c:v>94</c:v>
                </c:pt>
                <c:pt idx="33">
                  <c:v>93</c:v>
                </c:pt>
                <c:pt idx="34">
                  <c:v>92</c:v>
                </c:pt>
                <c:pt idx="35">
                  <c:v>91</c:v>
                </c:pt>
                <c:pt idx="36">
                  <c:v>90</c:v>
                </c:pt>
                <c:pt idx="37">
                  <c:v>89</c:v>
                </c:pt>
                <c:pt idx="38">
                  <c:v>88</c:v>
                </c:pt>
                <c:pt idx="39">
                  <c:v>87</c:v>
                </c:pt>
                <c:pt idx="40">
                  <c:v>86</c:v>
                </c:pt>
                <c:pt idx="41">
                  <c:v>85</c:v>
                </c:pt>
                <c:pt idx="42">
                  <c:v>84</c:v>
                </c:pt>
                <c:pt idx="43">
                  <c:v>83</c:v>
                </c:pt>
                <c:pt idx="44">
                  <c:v>82</c:v>
                </c:pt>
                <c:pt idx="45">
                  <c:v>81</c:v>
                </c:pt>
                <c:pt idx="46">
                  <c:v>80</c:v>
                </c:pt>
                <c:pt idx="47">
                  <c:v>79</c:v>
                </c:pt>
                <c:pt idx="48">
                  <c:v>78</c:v>
                </c:pt>
                <c:pt idx="49">
                  <c:v>77</c:v>
                </c:pt>
                <c:pt idx="50">
                  <c:v>76</c:v>
                </c:pt>
                <c:pt idx="51">
                  <c:v>75</c:v>
                </c:pt>
                <c:pt idx="52">
                  <c:v>74</c:v>
                </c:pt>
                <c:pt idx="53">
                  <c:v>73</c:v>
                </c:pt>
                <c:pt idx="54">
                  <c:v>72</c:v>
                </c:pt>
                <c:pt idx="55">
                  <c:v>71</c:v>
                </c:pt>
                <c:pt idx="56">
                  <c:v>70</c:v>
                </c:pt>
                <c:pt idx="57">
                  <c:v>69</c:v>
                </c:pt>
                <c:pt idx="58">
                  <c:v>68</c:v>
                </c:pt>
                <c:pt idx="59">
                  <c:v>67</c:v>
                </c:pt>
                <c:pt idx="60">
                  <c:v>66</c:v>
                </c:pt>
                <c:pt idx="61">
                  <c:v>65</c:v>
                </c:pt>
                <c:pt idx="62">
                  <c:v>64</c:v>
                </c:pt>
                <c:pt idx="63">
                  <c:v>63</c:v>
                </c:pt>
                <c:pt idx="64">
                  <c:v>62</c:v>
                </c:pt>
                <c:pt idx="65">
                  <c:v>61</c:v>
                </c:pt>
                <c:pt idx="66">
                  <c:v>60</c:v>
                </c:pt>
                <c:pt idx="67">
                  <c:v>59</c:v>
                </c:pt>
                <c:pt idx="68">
                  <c:v>58</c:v>
                </c:pt>
                <c:pt idx="69">
                  <c:v>57</c:v>
                </c:pt>
                <c:pt idx="70">
                  <c:v>56</c:v>
                </c:pt>
                <c:pt idx="71">
                  <c:v>55</c:v>
                </c:pt>
                <c:pt idx="72">
                  <c:v>54</c:v>
                </c:pt>
                <c:pt idx="73">
                  <c:v>53</c:v>
                </c:pt>
                <c:pt idx="74">
                  <c:v>52</c:v>
                </c:pt>
                <c:pt idx="75">
                  <c:v>51</c:v>
                </c:pt>
                <c:pt idx="76">
                  <c:v>50</c:v>
                </c:pt>
                <c:pt idx="77">
                  <c:v>49</c:v>
                </c:pt>
                <c:pt idx="78">
                  <c:v>48</c:v>
                </c:pt>
                <c:pt idx="79">
                  <c:v>47</c:v>
                </c:pt>
                <c:pt idx="80">
                  <c:v>46</c:v>
                </c:pt>
                <c:pt idx="81">
                  <c:v>45</c:v>
                </c:pt>
                <c:pt idx="82">
                  <c:v>44</c:v>
                </c:pt>
                <c:pt idx="83">
                  <c:v>43</c:v>
                </c:pt>
                <c:pt idx="84">
                  <c:v>42</c:v>
                </c:pt>
                <c:pt idx="85">
                  <c:v>41</c:v>
                </c:pt>
                <c:pt idx="86">
                  <c:v>40</c:v>
                </c:pt>
                <c:pt idx="87">
                  <c:v>39</c:v>
                </c:pt>
                <c:pt idx="88">
                  <c:v>38</c:v>
                </c:pt>
                <c:pt idx="89">
                  <c:v>37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33</c:v>
                </c:pt>
                <c:pt idx="94">
                  <c:v>32</c:v>
                </c:pt>
                <c:pt idx="95">
                  <c:v>31</c:v>
                </c:pt>
                <c:pt idx="96">
                  <c:v>30</c:v>
                </c:pt>
                <c:pt idx="97">
                  <c:v>29</c:v>
                </c:pt>
                <c:pt idx="98">
                  <c:v>28</c:v>
                </c:pt>
                <c:pt idx="99">
                  <c:v>27</c:v>
                </c:pt>
                <c:pt idx="100">
                  <c:v>26</c:v>
                </c:pt>
                <c:pt idx="101">
                  <c:v>25</c:v>
                </c:pt>
                <c:pt idx="102">
                  <c:v>24</c:v>
                </c:pt>
                <c:pt idx="103">
                  <c:v>23</c:v>
                </c:pt>
                <c:pt idx="104">
                  <c:v>22</c:v>
                </c:pt>
                <c:pt idx="105">
                  <c:v>21</c:v>
                </c:pt>
                <c:pt idx="106">
                  <c:v>20</c:v>
                </c:pt>
                <c:pt idx="107">
                  <c:v>19</c:v>
                </c:pt>
                <c:pt idx="108">
                  <c:v>18</c:v>
                </c:pt>
                <c:pt idx="109">
                  <c:v>17</c:v>
                </c:pt>
                <c:pt idx="110">
                  <c:v>16</c:v>
                </c:pt>
                <c:pt idx="111">
                  <c:v>15</c:v>
                </c:pt>
                <c:pt idx="112">
                  <c:v>14</c:v>
                </c:pt>
                <c:pt idx="113">
                  <c:v>13</c:v>
                </c:pt>
                <c:pt idx="114">
                  <c:v>12</c:v>
                </c:pt>
                <c:pt idx="115">
                  <c:v>11</c:v>
                </c:pt>
                <c:pt idx="116">
                  <c:v>10</c:v>
                </c:pt>
                <c:pt idx="117">
                  <c:v>9</c:v>
                </c:pt>
                <c:pt idx="118">
                  <c:v>8</c:v>
                </c:pt>
                <c:pt idx="119">
                  <c:v>7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3</c:v>
                </c:pt>
                <c:pt idx="124">
                  <c:v>2</c:v>
                </c:pt>
                <c:pt idx="125">
                  <c:v>1</c:v>
                </c:pt>
              </c:numCache>
            </c:numRef>
          </c:xVal>
          <c:yVal>
            <c:numRef>
              <c:f>HC_Output!$F$33:$F$158</c:f>
              <c:numCache>
                <c:formatCode>General</c:formatCode>
                <c:ptCount val="126"/>
                <c:pt idx="0">
                  <c:v>8.0926134482794274E-2</c:v>
                </c:pt>
                <c:pt idx="1">
                  <c:v>0.21330059192167844</c:v>
                </c:pt>
                <c:pt idx="2">
                  <c:v>0.25022469733369851</c:v>
                </c:pt>
                <c:pt idx="3">
                  <c:v>0.29723216154005661</c:v>
                </c:pt>
                <c:pt idx="4">
                  <c:v>0.31855742985448238</c:v>
                </c:pt>
                <c:pt idx="5">
                  <c:v>0.3598885239739929</c:v>
                </c:pt>
                <c:pt idx="6">
                  <c:v>0.38385722229504227</c:v>
                </c:pt>
                <c:pt idx="7">
                  <c:v>0.40182313746202752</c:v>
                </c:pt>
                <c:pt idx="8">
                  <c:v>0.40290932173136951</c:v>
                </c:pt>
                <c:pt idx="9">
                  <c:v>0.41131291082164034</c:v>
                </c:pt>
                <c:pt idx="10">
                  <c:v>0.42744763759199805</c:v>
                </c:pt>
                <c:pt idx="11">
                  <c:v>0.46185405740919577</c:v>
                </c:pt>
                <c:pt idx="12">
                  <c:v>0.47536069239385165</c:v>
                </c:pt>
                <c:pt idx="13">
                  <c:v>0.47733011464392217</c:v>
                </c:pt>
                <c:pt idx="14">
                  <c:v>0.48187741799971129</c:v>
                </c:pt>
                <c:pt idx="15">
                  <c:v>0.50563585769166541</c:v>
                </c:pt>
                <c:pt idx="16">
                  <c:v>0.50980364006569889</c:v>
                </c:pt>
                <c:pt idx="17">
                  <c:v>0.51753737610248762</c:v>
                </c:pt>
                <c:pt idx="18">
                  <c:v>0.55530587000776055</c:v>
                </c:pt>
                <c:pt idx="19">
                  <c:v>0.56651514802272895</c:v>
                </c:pt>
                <c:pt idx="20">
                  <c:v>0.56744380769748481</c:v>
                </c:pt>
                <c:pt idx="21">
                  <c:v>0.5706895150963146</c:v>
                </c:pt>
                <c:pt idx="22">
                  <c:v>0.58580493037528325</c:v>
                </c:pt>
                <c:pt idx="23">
                  <c:v>0.58714059220055914</c:v>
                </c:pt>
                <c:pt idx="24">
                  <c:v>0.58733248449361186</c:v>
                </c:pt>
                <c:pt idx="25">
                  <c:v>0.58878452191277608</c:v>
                </c:pt>
                <c:pt idx="26">
                  <c:v>0.60037859127846216</c:v>
                </c:pt>
                <c:pt idx="27">
                  <c:v>0.61778701745725084</c:v>
                </c:pt>
                <c:pt idx="28">
                  <c:v>0.63550733454014696</c:v>
                </c:pt>
                <c:pt idx="29">
                  <c:v>0.63556416731295473</c:v>
                </c:pt>
                <c:pt idx="30">
                  <c:v>0.63962976365461388</c:v>
                </c:pt>
                <c:pt idx="31">
                  <c:v>0.64547292622355334</c:v>
                </c:pt>
                <c:pt idx="32">
                  <c:v>0.68119745179397551</c:v>
                </c:pt>
                <c:pt idx="33">
                  <c:v>0.71946959679434452</c:v>
                </c:pt>
                <c:pt idx="34">
                  <c:v>0.72050759295056932</c:v>
                </c:pt>
                <c:pt idx="35">
                  <c:v>0.72117979588106818</c:v>
                </c:pt>
                <c:pt idx="36">
                  <c:v>0.74086925311182417</c:v>
                </c:pt>
                <c:pt idx="37">
                  <c:v>0.75144012951220718</c:v>
                </c:pt>
                <c:pt idx="38">
                  <c:v>0.7521774466941975</c:v>
                </c:pt>
                <c:pt idx="39">
                  <c:v>0.78000327061718866</c:v>
                </c:pt>
                <c:pt idx="40">
                  <c:v>0.78252994566101908</c:v>
                </c:pt>
                <c:pt idx="41">
                  <c:v>0.79218329366438345</c:v>
                </c:pt>
                <c:pt idx="42">
                  <c:v>0.80716214954411236</c:v>
                </c:pt>
                <c:pt idx="43">
                  <c:v>0.82162096885328195</c:v>
                </c:pt>
                <c:pt idx="44">
                  <c:v>0.83919039062957956</c:v>
                </c:pt>
                <c:pt idx="45">
                  <c:v>0.84170422987057814</c:v>
                </c:pt>
                <c:pt idx="46">
                  <c:v>0.87180721632470004</c:v>
                </c:pt>
                <c:pt idx="47">
                  <c:v>0.88885654663709057</c:v>
                </c:pt>
                <c:pt idx="48">
                  <c:v>0.89921569233979382</c:v>
                </c:pt>
                <c:pt idx="49">
                  <c:v>0.91102513818745545</c:v>
                </c:pt>
                <c:pt idx="50">
                  <c:v>0.96102649245562077</c:v>
                </c:pt>
                <c:pt idx="51">
                  <c:v>0.9772199699068369</c:v>
                </c:pt>
                <c:pt idx="52">
                  <c:v>0.98915142070468298</c:v>
                </c:pt>
                <c:pt idx="53">
                  <c:v>0.99672438180084488</c:v>
                </c:pt>
                <c:pt idx="54">
                  <c:v>1.0013114184356535</c:v>
                </c:pt>
                <c:pt idx="55">
                  <c:v>1.0066233978071557</c:v>
                </c:pt>
                <c:pt idx="56">
                  <c:v>1.007232419733278</c:v>
                </c:pt>
                <c:pt idx="57">
                  <c:v>1.0171873036885779</c:v>
                </c:pt>
                <c:pt idx="58">
                  <c:v>1.0233901640339185</c:v>
                </c:pt>
                <c:pt idx="59">
                  <c:v>1.0406455783256838</c:v>
                </c:pt>
                <c:pt idx="60">
                  <c:v>1.0741404623769424</c:v>
                </c:pt>
                <c:pt idx="61">
                  <c:v>1.0995769428057456</c:v>
                </c:pt>
                <c:pt idx="62">
                  <c:v>1.1135260356241798</c:v>
                </c:pt>
                <c:pt idx="63">
                  <c:v>1.1143285079492751</c:v>
                </c:pt>
                <c:pt idx="64">
                  <c:v>1.1443880618069879</c:v>
                </c:pt>
                <c:pt idx="65">
                  <c:v>1.1454550571860622</c:v>
                </c:pt>
                <c:pt idx="66">
                  <c:v>1.1525885616673182</c:v>
                </c:pt>
                <c:pt idx="67">
                  <c:v>1.1538476712382879</c:v>
                </c:pt>
                <c:pt idx="68">
                  <c:v>1.1601593840267055</c:v>
                </c:pt>
                <c:pt idx="69">
                  <c:v>1.1681103691555617</c:v>
                </c:pt>
                <c:pt idx="70">
                  <c:v>1.2698176604678419</c:v>
                </c:pt>
                <c:pt idx="71">
                  <c:v>1.3494618439084722</c:v>
                </c:pt>
                <c:pt idx="72">
                  <c:v>1.384743041223693</c:v>
                </c:pt>
                <c:pt idx="73">
                  <c:v>1.3848657924059413</c:v>
                </c:pt>
                <c:pt idx="74">
                  <c:v>1.4836633985018786</c:v>
                </c:pt>
                <c:pt idx="75">
                  <c:v>1.5066394450289289</c:v>
                </c:pt>
                <c:pt idx="76">
                  <c:v>1.5443867857822351</c:v>
                </c:pt>
                <c:pt idx="77">
                  <c:v>1.5580325538376987</c:v>
                </c:pt>
                <c:pt idx="78">
                  <c:v>1.602259241490031</c:v>
                </c:pt>
                <c:pt idx="79">
                  <c:v>1.6946230009381755</c:v>
                </c:pt>
                <c:pt idx="80">
                  <c:v>1.733697862692023</c:v>
                </c:pt>
                <c:pt idx="81">
                  <c:v>1.7626359309760491</c:v>
                </c:pt>
                <c:pt idx="82">
                  <c:v>1.8725665355532546</c:v>
                </c:pt>
                <c:pt idx="83">
                  <c:v>1.897210284204947</c:v>
                </c:pt>
                <c:pt idx="84">
                  <c:v>1.9216491068032695</c:v>
                </c:pt>
                <c:pt idx="85">
                  <c:v>1.9222357435534141</c:v>
                </c:pt>
                <c:pt idx="86">
                  <c:v>1.9673297546228614</c:v>
                </c:pt>
                <c:pt idx="87">
                  <c:v>1.9974603410600817</c:v>
                </c:pt>
                <c:pt idx="88">
                  <c:v>1.9977653685166055</c:v>
                </c:pt>
                <c:pt idx="89">
                  <c:v>2.0000666563091869</c:v>
                </c:pt>
                <c:pt idx="90">
                  <c:v>2.019899880321268</c:v>
                </c:pt>
                <c:pt idx="91">
                  <c:v>2.1008950397689565</c:v>
                </c:pt>
                <c:pt idx="92">
                  <c:v>2.1037822524876391</c:v>
                </c:pt>
                <c:pt idx="93">
                  <c:v>2.2719913429060314</c:v>
                </c:pt>
                <c:pt idx="94">
                  <c:v>2.4391125727662577</c:v>
                </c:pt>
                <c:pt idx="95">
                  <c:v>2.4816041104686466</c:v>
                </c:pt>
                <c:pt idx="96">
                  <c:v>2.5341826721929026</c:v>
                </c:pt>
                <c:pt idx="97">
                  <c:v>2.7221498844737648</c:v>
                </c:pt>
                <c:pt idx="98">
                  <c:v>2.7509034290211716</c:v>
                </c:pt>
                <c:pt idx="99">
                  <c:v>3.042741276761729</c:v>
                </c:pt>
                <c:pt idx="100">
                  <c:v>3.4314433325432998</c:v>
                </c:pt>
                <c:pt idx="101">
                  <c:v>3.474419287773014</c:v>
                </c:pt>
                <c:pt idx="102">
                  <c:v>3.5118518335249704</c:v>
                </c:pt>
                <c:pt idx="103">
                  <c:v>3.5781033763901235</c:v>
                </c:pt>
                <c:pt idx="104">
                  <c:v>3.9317653223934013</c:v>
                </c:pt>
                <c:pt idx="105">
                  <c:v>4.0753266089965283</c:v>
                </c:pt>
                <c:pt idx="106">
                  <c:v>4.1398382436713153</c:v>
                </c:pt>
                <c:pt idx="107">
                  <c:v>4.2279892389765088</c:v>
                </c:pt>
                <c:pt idx="108">
                  <c:v>4.6039501387151986</c:v>
                </c:pt>
                <c:pt idx="109">
                  <c:v>4.6501504013284078</c:v>
                </c:pt>
                <c:pt idx="110">
                  <c:v>5.5632396514133635</c:v>
                </c:pt>
                <c:pt idx="111">
                  <c:v>5.723924090430887</c:v>
                </c:pt>
                <c:pt idx="112">
                  <c:v>5.7438853740514322</c:v>
                </c:pt>
                <c:pt idx="113">
                  <c:v>5.7928769571853325</c:v>
                </c:pt>
                <c:pt idx="114">
                  <c:v>6.5306137095142418</c:v>
                </c:pt>
                <c:pt idx="115">
                  <c:v>6.8051289335594429</c:v>
                </c:pt>
                <c:pt idx="116">
                  <c:v>8.642672543083826</c:v>
                </c:pt>
                <c:pt idx="117">
                  <c:v>8.7427335518174623</c:v>
                </c:pt>
                <c:pt idx="118">
                  <c:v>9.3195079084721932</c:v>
                </c:pt>
                <c:pt idx="119">
                  <c:v>12.054732930764725</c:v>
                </c:pt>
                <c:pt idx="120">
                  <c:v>15.862149705218531</c:v>
                </c:pt>
                <c:pt idx="121">
                  <c:v>17.421704839342748</c:v>
                </c:pt>
                <c:pt idx="122">
                  <c:v>17.473568703883895</c:v>
                </c:pt>
                <c:pt idx="123">
                  <c:v>18.395032523681017</c:v>
                </c:pt>
                <c:pt idx="124">
                  <c:v>29.233884484580265</c:v>
                </c:pt>
                <c:pt idx="125">
                  <c:v>40.216212188248072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C0-4FC7-AEA7-973E9AA81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223128"/>
        <c:axId val="721225480"/>
      </c:scatterChart>
      <c:valAx>
        <c:axId val="721223128"/>
        <c:scaling>
          <c:orientation val="maxMin"/>
          <c:max val="1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</a:t>
                </a:r>
                <a:r>
                  <a:rPr lang="en-US" baseline="0"/>
                  <a:t>r of Clusters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225480"/>
        <c:crosses val="autoZero"/>
        <c:crossBetween val="midCat"/>
        <c:majorUnit val="5"/>
      </c:valAx>
      <c:valAx>
        <c:axId val="721225480"/>
        <c:scaling>
          <c:orientation val="minMax"/>
          <c:max val="4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Total D</a:t>
                </a:r>
                <a:r>
                  <a:rPr lang="en-US"/>
                  <a:t>istance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223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12</c:v>
                </c:pt>
                <c:pt idx="10">
                  <c:v>12</c:v>
                </c:pt>
                <c:pt idx="12">
                  <c:v>12</c:v>
                </c:pt>
                <c:pt idx="13">
                  <c:v>13</c:v>
                </c:pt>
                <c:pt idx="15">
                  <c:v>13</c:v>
                </c:pt>
                <c:pt idx="16">
                  <c:v>13</c:v>
                </c:pt>
                <c:pt idx="18">
                  <c:v>28</c:v>
                </c:pt>
                <c:pt idx="19">
                  <c:v>28</c:v>
                </c:pt>
                <c:pt idx="21">
                  <c:v>28</c:v>
                </c:pt>
                <c:pt idx="22">
                  <c:v>29</c:v>
                </c:pt>
                <c:pt idx="24">
                  <c:v>29</c:v>
                </c:pt>
                <c:pt idx="25">
                  <c:v>29</c:v>
                </c:pt>
                <c:pt idx="27">
                  <c:v>10</c:v>
                </c:pt>
                <c:pt idx="28">
                  <c:v>10</c:v>
                </c:pt>
                <c:pt idx="30">
                  <c:v>10</c:v>
                </c:pt>
                <c:pt idx="31">
                  <c:v>11</c:v>
                </c:pt>
                <c:pt idx="33">
                  <c:v>11</c:v>
                </c:pt>
                <c:pt idx="34">
                  <c:v>11</c:v>
                </c:pt>
                <c:pt idx="36">
                  <c:v>4</c:v>
                </c:pt>
                <c:pt idx="37">
                  <c:v>4</c:v>
                </c:pt>
                <c:pt idx="39">
                  <c:v>4</c:v>
                </c:pt>
                <c:pt idx="40">
                  <c:v>5</c:v>
                </c:pt>
                <c:pt idx="42">
                  <c:v>5</c:v>
                </c:pt>
                <c:pt idx="43">
                  <c:v>5</c:v>
                </c:pt>
                <c:pt idx="45">
                  <c:v>14</c:v>
                </c:pt>
                <c:pt idx="46">
                  <c:v>14</c:v>
                </c:pt>
                <c:pt idx="48">
                  <c:v>14</c:v>
                </c:pt>
                <c:pt idx="49">
                  <c:v>15</c:v>
                </c:pt>
                <c:pt idx="51">
                  <c:v>15</c:v>
                </c:pt>
                <c:pt idx="52">
                  <c:v>15</c:v>
                </c:pt>
                <c:pt idx="54">
                  <c:v>24</c:v>
                </c:pt>
                <c:pt idx="55">
                  <c:v>24</c:v>
                </c:pt>
                <c:pt idx="57">
                  <c:v>24</c:v>
                </c:pt>
                <c:pt idx="58">
                  <c:v>25</c:v>
                </c:pt>
                <c:pt idx="60">
                  <c:v>25</c:v>
                </c:pt>
                <c:pt idx="61">
                  <c:v>25</c:v>
                </c:pt>
                <c:pt idx="63">
                  <c:v>21</c:v>
                </c:pt>
                <c:pt idx="64">
                  <c:v>21</c:v>
                </c:pt>
                <c:pt idx="66">
                  <c:v>21</c:v>
                </c:pt>
                <c:pt idx="67">
                  <c:v>22</c:v>
                </c:pt>
                <c:pt idx="69">
                  <c:v>22</c:v>
                </c:pt>
                <c:pt idx="70">
                  <c:v>22</c:v>
                </c:pt>
                <c:pt idx="72">
                  <c:v>4.5</c:v>
                </c:pt>
                <c:pt idx="73">
                  <c:v>4.5</c:v>
                </c:pt>
                <c:pt idx="75">
                  <c:v>4.5</c:v>
                </c:pt>
                <c:pt idx="76">
                  <c:v>6</c:v>
                </c:pt>
                <c:pt idx="78">
                  <c:v>6</c:v>
                </c:pt>
                <c:pt idx="79">
                  <c:v>6</c:v>
                </c:pt>
                <c:pt idx="81">
                  <c:v>17</c:v>
                </c:pt>
                <c:pt idx="82">
                  <c:v>17</c:v>
                </c:pt>
                <c:pt idx="84">
                  <c:v>17</c:v>
                </c:pt>
                <c:pt idx="85">
                  <c:v>18</c:v>
                </c:pt>
                <c:pt idx="87">
                  <c:v>18</c:v>
                </c:pt>
                <c:pt idx="88">
                  <c:v>18</c:v>
                </c:pt>
                <c:pt idx="90">
                  <c:v>26</c:v>
                </c:pt>
                <c:pt idx="91">
                  <c:v>26</c:v>
                </c:pt>
                <c:pt idx="93">
                  <c:v>26</c:v>
                </c:pt>
                <c:pt idx="94">
                  <c:v>27</c:v>
                </c:pt>
                <c:pt idx="96">
                  <c:v>27</c:v>
                </c:pt>
                <c:pt idx="97">
                  <c:v>27</c:v>
                </c:pt>
                <c:pt idx="99">
                  <c:v>7</c:v>
                </c:pt>
                <c:pt idx="100">
                  <c:v>7</c:v>
                </c:pt>
                <c:pt idx="102">
                  <c:v>7</c:v>
                </c:pt>
                <c:pt idx="103">
                  <c:v>8</c:v>
                </c:pt>
                <c:pt idx="105">
                  <c:v>8</c:v>
                </c:pt>
                <c:pt idx="106">
                  <c:v>8</c:v>
                </c:pt>
                <c:pt idx="108">
                  <c:v>12.5</c:v>
                </c:pt>
                <c:pt idx="109">
                  <c:v>12.5</c:v>
                </c:pt>
                <c:pt idx="111">
                  <c:v>12.5</c:v>
                </c:pt>
                <c:pt idx="112">
                  <c:v>14.5</c:v>
                </c:pt>
                <c:pt idx="114">
                  <c:v>14.5</c:v>
                </c:pt>
                <c:pt idx="115">
                  <c:v>14.5</c:v>
                </c:pt>
                <c:pt idx="117">
                  <c:v>1.5</c:v>
                </c:pt>
                <c:pt idx="118">
                  <c:v>1.5</c:v>
                </c:pt>
                <c:pt idx="120">
                  <c:v>1.5</c:v>
                </c:pt>
                <c:pt idx="121">
                  <c:v>3</c:v>
                </c:pt>
                <c:pt idx="123">
                  <c:v>3</c:v>
                </c:pt>
                <c:pt idx="124">
                  <c:v>3</c:v>
                </c:pt>
                <c:pt idx="126">
                  <c:v>17.5</c:v>
                </c:pt>
                <c:pt idx="127">
                  <c:v>17.5</c:v>
                </c:pt>
                <c:pt idx="129">
                  <c:v>17.5</c:v>
                </c:pt>
                <c:pt idx="130">
                  <c:v>19</c:v>
                </c:pt>
                <c:pt idx="132">
                  <c:v>19</c:v>
                </c:pt>
                <c:pt idx="133">
                  <c:v>19</c:v>
                </c:pt>
                <c:pt idx="135">
                  <c:v>20</c:v>
                </c:pt>
                <c:pt idx="136">
                  <c:v>20</c:v>
                </c:pt>
                <c:pt idx="138">
                  <c:v>20</c:v>
                </c:pt>
                <c:pt idx="139">
                  <c:v>21.5</c:v>
                </c:pt>
                <c:pt idx="141">
                  <c:v>21.5</c:v>
                </c:pt>
                <c:pt idx="142">
                  <c:v>21.5</c:v>
                </c:pt>
                <c:pt idx="144">
                  <c:v>23</c:v>
                </c:pt>
                <c:pt idx="145">
                  <c:v>23</c:v>
                </c:pt>
                <c:pt idx="147">
                  <c:v>23</c:v>
                </c:pt>
                <c:pt idx="148">
                  <c:v>24.5</c:v>
                </c:pt>
                <c:pt idx="150">
                  <c:v>24.5</c:v>
                </c:pt>
                <c:pt idx="151">
                  <c:v>24.5</c:v>
                </c:pt>
                <c:pt idx="153">
                  <c:v>7.5</c:v>
                </c:pt>
                <c:pt idx="154">
                  <c:v>7.5</c:v>
                </c:pt>
                <c:pt idx="156">
                  <c:v>7.5</c:v>
                </c:pt>
                <c:pt idx="157">
                  <c:v>9</c:v>
                </c:pt>
                <c:pt idx="159">
                  <c:v>9</c:v>
                </c:pt>
                <c:pt idx="160">
                  <c:v>9</c:v>
                </c:pt>
                <c:pt idx="162">
                  <c:v>16</c:v>
                </c:pt>
                <c:pt idx="163">
                  <c:v>16</c:v>
                </c:pt>
                <c:pt idx="165">
                  <c:v>16</c:v>
                </c:pt>
                <c:pt idx="166">
                  <c:v>18.25</c:v>
                </c:pt>
                <c:pt idx="168">
                  <c:v>18.25</c:v>
                </c:pt>
                <c:pt idx="169">
                  <c:v>18.25</c:v>
                </c:pt>
                <c:pt idx="171">
                  <c:v>23.75</c:v>
                </c:pt>
                <c:pt idx="172">
                  <c:v>23.75</c:v>
                </c:pt>
                <c:pt idx="174">
                  <c:v>23.75</c:v>
                </c:pt>
                <c:pt idx="175">
                  <c:v>26.5</c:v>
                </c:pt>
                <c:pt idx="177">
                  <c:v>26.5</c:v>
                </c:pt>
                <c:pt idx="178">
                  <c:v>26.5</c:v>
                </c:pt>
                <c:pt idx="180">
                  <c:v>28.5</c:v>
                </c:pt>
                <c:pt idx="181">
                  <c:v>28.5</c:v>
                </c:pt>
                <c:pt idx="183">
                  <c:v>28.5</c:v>
                </c:pt>
                <c:pt idx="184">
                  <c:v>30</c:v>
                </c:pt>
                <c:pt idx="186">
                  <c:v>30</c:v>
                </c:pt>
                <c:pt idx="187">
                  <c:v>30</c:v>
                </c:pt>
                <c:pt idx="189">
                  <c:v>8.25</c:v>
                </c:pt>
                <c:pt idx="190">
                  <c:v>8.25</c:v>
                </c:pt>
                <c:pt idx="192">
                  <c:v>8.25</c:v>
                </c:pt>
                <c:pt idx="193">
                  <c:v>10.5</c:v>
                </c:pt>
                <c:pt idx="195">
                  <c:v>10.5</c:v>
                </c:pt>
                <c:pt idx="196">
                  <c:v>10.5</c:v>
                </c:pt>
                <c:pt idx="198">
                  <c:v>17.125</c:v>
                </c:pt>
                <c:pt idx="199">
                  <c:v>17.125</c:v>
                </c:pt>
                <c:pt idx="201">
                  <c:v>17.125</c:v>
                </c:pt>
                <c:pt idx="202">
                  <c:v>20.75</c:v>
                </c:pt>
                <c:pt idx="204">
                  <c:v>20.75</c:v>
                </c:pt>
                <c:pt idx="205">
                  <c:v>20.75</c:v>
                </c:pt>
                <c:pt idx="207">
                  <c:v>25.125</c:v>
                </c:pt>
                <c:pt idx="208">
                  <c:v>25.125</c:v>
                </c:pt>
                <c:pt idx="210">
                  <c:v>25.125</c:v>
                </c:pt>
                <c:pt idx="211">
                  <c:v>29.25</c:v>
                </c:pt>
                <c:pt idx="213">
                  <c:v>29.25</c:v>
                </c:pt>
                <c:pt idx="214">
                  <c:v>29.25</c:v>
                </c:pt>
                <c:pt idx="216">
                  <c:v>2.25</c:v>
                </c:pt>
                <c:pt idx="217">
                  <c:v>2.25</c:v>
                </c:pt>
                <c:pt idx="219">
                  <c:v>2.25</c:v>
                </c:pt>
                <c:pt idx="220">
                  <c:v>5.25</c:v>
                </c:pt>
                <c:pt idx="222">
                  <c:v>5.25</c:v>
                </c:pt>
                <c:pt idx="223">
                  <c:v>5.25</c:v>
                </c:pt>
                <c:pt idx="225">
                  <c:v>18.9375</c:v>
                </c:pt>
                <c:pt idx="226">
                  <c:v>18.9375</c:v>
                </c:pt>
                <c:pt idx="228">
                  <c:v>18.9375</c:v>
                </c:pt>
                <c:pt idx="229">
                  <c:v>27.1875</c:v>
                </c:pt>
                <c:pt idx="231">
                  <c:v>27.1875</c:v>
                </c:pt>
                <c:pt idx="232">
                  <c:v>27.1875</c:v>
                </c:pt>
                <c:pt idx="234">
                  <c:v>9.375</c:v>
                </c:pt>
                <c:pt idx="235">
                  <c:v>9.375</c:v>
                </c:pt>
                <c:pt idx="237">
                  <c:v>9.375</c:v>
                </c:pt>
                <c:pt idx="238">
                  <c:v>13.5</c:v>
                </c:pt>
                <c:pt idx="240">
                  <c:v>13.5</c:v>
                </c:pt>
                <c:pt idx="241">
                  <c:v>13.5</c:v>
                </c:pt>
                <c:pt idx="243">
                  <c:v>3.75</c:v>
                </c:pt>
                <c:pt idx="244">
                  <c:v>3.75</c:v>
                </c:pt>
                <c:pt idx="246">
                  <c:v>3.75</c:v>
                </c:pt>
                <c:pt idx="247">
                  <c:v>11.4375</c:v>
                </c:pt>
                <c:pt idx="249">
                  <c:v>11.4375</c:v>
                </c:pt>
                <c:pt idx="250">
                  <c:v>11.4375</c:v>
                </c:pt>
                <c:pt idx="252">
                  <c:v>7.59375</c:v>
                </c:pt>
                <c:pt idx="253">
                  <c:v>7.59375</c:v>
                </c:pt>
                <c:pt idx="255">
                  <c:v>7.59375</c:v>
                </c:pt>
                <c:pt idx="256">
                  <c:v>23.0625</c:v>
                </c:pt>
                <c:pt idx="258">
                  <c:v>23.0625</c:v>
                </c:pt>
                <c:pt idx="259">
                  <c:v>23.0625</c:v>
                </c:pt>
              </c:numCache>
            </c:numRef>
          </c:xVal>
          <c:yVal>
            <c:numRef>
              <c:f>HC_Dendrogram!$BA$3:$BA$263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2.7221498844737648</c:v>
                </c:pt>
                <c:pt idx="3">
                  <c:v>2.7221498844737648</c:v>
                </c:pt>
                <c:pt idx="4">
                  <c:v>2.7221498844737648</c:v>
                </c:pt>
                <c:pt idx="6">
                  <c:v>2.7221498844737648</c:v>
                </c:pt>
                <c:pt idx="7">
                  <c:v>0</c:v>
                </c:pt>
                <c:pt idx="9">
                  <c:v>0</c:v>
                </c:pt>
                <c:pt idx="10">
                  <c:v>2.7509034290211716</c:v>
                </c:pt>
                <c:pt idx="12">
                  <c:v>2.7509034290211716</c:v>
                </c:pt>
                <c:pt idx="13">
                  <c:v>2.7509034290211716</c:v>
                </c:pt>
                <c:pt idx="15">
                  <c:v>2.7509034290211716</c:v>
                </c:pt>
                <c:pt idx="16">
                  <c:v>0</c:v>
                </c:pt>
                <c:pt idx="18">
                  <c:v>0</c:v>
                </c:pt>
                <c:pt idx="19">
                  <c:v>3.042741276761729</c:v>
                </c:pt>
                <c:pt idx="21">
                  <c:v>3.042741276761729</c:v>
                </c:pt>
                <c:pt idx="22">
                  <c:v>3.042741276761729</c:v>
                </c:pt>
                <c:pt idx="24">
                  <c:v>3.042741276761729</c:v>
                </c:pt>
                <c:pt idx="25">
                  <c:v>0</c:v>
                </c:pt>
                <c:pt idx="27">
                  <c:v>0</c:v>
                </c:pt>
                <c:pt idx="28">
                  <c:v>3.4314433325432998</c:v>
                </c:pt>
                <c:pt idx="30">
                  <c:v>3.4314433325432998</c:v>
                </c:pt>
                <c:pt idx="31">
                  <c:v>3.4314433325432998</c:v>
                </c:pt>
                <c:pt idx="33">
                  <c:v>3.4314433325432998</c:v>
                </c:pt>
                <c:pt idx="34">
                  <c:v>0</c:v>
                </c:pt>
                <c:pt idx="36">
                  <c:v>0</c:v>
                </c:pt>
                <c:pt idx="37">
                  <c:v>3.474419287773014</c:v>
                </c:pt>
                <c:pt idx="39">
                  <c:v>3.474419287773014</c:v>
                </c:pt>
                <c:pt idx="40">
                  <c:v>3.474419287773014</c:v>
                </c:pt>
                <c:pt idx="42">
                  <c:v>3.474419287773014</c:v>
                </c:pt>
                <c:pt idx="43">
                  <c:v>0</c:v>
                </c:pt>
                <c:pt idx="45">
                  <c:v>0</c:v>
                </c:pt>
                <c:pt idx="46">
                  <c:v>3.5118518335249704</c:v>
                </c:pt>
                <c:pt idx="48">
                  <c:v>3.5118518335249704</c:v>
                </c:pt>
                <c:pt idx="49">
                  <c:v>3.5118518335249704</c:v>
                </c:pt>
                <c:pt idx="51">
                  <c:v>3.5118518335249704</c:v>
                </c:pt>
                <c:pt idx="52">
                  <c:v>0</c:v>
                </c:pt>
                <c:pt idx="54">
                  <c:v>0</c:v>
                </c:pt>
                <c:pt idx="55">
                  <c:v>3.5781033763901235</c:v>
                </c:pt>
                <c:pt idx="57">
                  <c:v>3.5781033763901235</c:v>
                </c:pt>
                <c:pt idx="58">
                  <c:v>3.5781033763901235</c:v>
                </c:pt>
                <c:pt idx="60">
                  <c:v>3.5781033763901235</c:v>
                </c:pt>
                <c:pt idx="61">
                  <c:v>0</c:v>
                </c:pt>
                <c:pt idx="63">
                  <c:v>0</c:v>
                </c:pt>
                <c:pt idx="64">
                  <c:v>3.9317653223934013</c:v>
                </c:pt>
                <c:pt idx="66">
                  <c:v>3.9317653223934013</c:v>
                </c:pt>
                <c:pt idx="67">
                  <c:v>3.9317653223934013</c:v>
                </c:pt>
                <c:pt idx="69">
                  <c:v>3.9317653223934013</c:v>
                </c:pt>
                <c:pt idx="70">
                  <c:v>0</c:v>
                </c:pt>
                <c:pt idx="72">
                  <c:v>3.474419287773014</c:v>
                </c:pt>
                <c:pt idx="73">
                  <c:v>4.0753266089965283</c:v>
                </c:pt>
                <c:pt idx="75">
                  <c:v>4.0753266089965283</c:v>
                </c:pt>
                <c:pt idx="76">
                  <c:v>4.0753266089965283</c:v>
                </c:pt>
                <c:pt idx="78">
                  <c:v>4.0753266089965283</c:v>
                </c:pt>
                <c:pt idx="79">
                  <c:v>0</c:v>
                </c:pt>
                <c:pt idx="81">
                  <c:v>0</c:v>
                </c:pt>
                <c:pt idx="82">
                  <c:v>4.1398382436713153</c:v>
                </c:pt>
                <c:pt idx="84">
                  <c:v>4.1398382436713153</c:v>
                </c:pt>
                <c:pt idx="85">
                  <c:v>4.1398382436713153</c:v>
                </c:pt>
                <c:pt idx="87">
                  <c:v>4.1398382436713153</c:v>
                </c:pt>
                <c:pt idx="88">
                  <c:v>0</c:v>
                </c:pt>
                <c:pt idx="90">
                  <c:v>0</c:v>
                </c:pt>
                <c:pt idx="91">
                  <c:v>4.2279892389765088</c:v>
                </c:pt>
                <c:pt idx="93">
                  <c:v>4.2279892389765088</c:v>
                </c:pt>
                <c:pt idx="94">
                  <c:v>4.2279892389765088</c:v>
                </c:pt>
                <c:pt idx="96">
                  <c:v>4.2279892389765088</c:v>
                </c:pt>
                <c:pt idx="97">
                  <c:v>0</c:v>
                </c:pt>
                <c:pt idx="99">
                  <c:v>0</c:v>
                </c:pt>
                <c:pt idx="100">
                  <c:v>4.6039501387151986</c:v>
                </c:pt>
                <c:pt idx="102">
                  <c:v>4.6039501387151986</c:v>
                </c:pt>
                <c:pt idx="103">
                  <c:v>4.6039501387151986</c:v>
                </c:pt>
                <c:pt idx="105">
                  <c:v>4.6039501387151986</c:v>
                </c:pt>
                <c:pt idx="106">
                  <c:v>0</c:v>
                </c:pt>
                <c:pt idx="108">
                  <c:v>2.7509034290211716</c:v>
                </c:pt>
                <c:pt idx="109">
                  <c:v>4.6501504013284078</c:v>
                </c:pt>
                <c:pt idx="111">
                  <c:v>4.6501504013284078</c:v>
                </c:pt>
                <c:pt idx="112">
                  <c:v>4.6501504013284078</c:v>
                </c:pt>
                <c:pt idx="114">
                  <c:v>4.6501504013284078</c:v>
                </c:pt>
                <c:pt idx="115">
                  <c:v>3.5118518335249704</c:v>
                </c:pt>
                <c:pt idx="117">
                  <c:v>2.7221498844737648</c:v>
                </c:pt>
                <c:pt idx="118">
                  <c:v>5.5632396514133635</c:v>
                </c:pt>
                <c:pt idx="120">
                  <c:v>5.5632396514133635</c:v>
                </c:pt>
                <c:pt idx="121">
                  <c:v>5.5632396514133635</c:v>
                </c:pt>
                <c:pt idx="123">
                  <c:v>5.5632396514133635</c:v>
                </c:pt>
                <c:pt idx="124">
                  <c:v>0</c:v>
                </c:pt>
                <c:pt idx="126">
                  <c:v>4.1398382436713153</c:v>
                </c:pt>
                <c:pt idx="127">
                  <c:v>5.723924090430887</c:v>
                </c:pt>
                <c:pt idx="129">
                  <c:v>5.723924090430887</c:v>
                </c:pt>
                <c:pt idx="130">
                  <c:v>5.723924090430887</c:v>
                </c:pt>
                <c:pt idx="132">
                  <c:v>5.723924090430887</c:v>
                </c:pt>
                <c:pt idx="133">
                  <c:v>0</c:v>
                </c:pt>
                <c:pt idx="135">
                  <c:v>0</c:v>
                </c:pt>
                <c:pt idx="136">
                  <c:v>5.7438853740514322</c:v>
                </c:pt>
                <c:pt idx="138">
                  <c:v>5.7438853740514322</c:v>
                </c:pt>
                <c:pt idx="139">
                  <c:v>5.7438853740514322</c:v>
                </c:pt>
                <c:pt idx="141">
                  <c:v>5.7438853740514322</c:v>
                </c:pt>
                <c:pt idx="142">
                  <c:v>3.9317653223934013</c:v>
                </c:pt>
                <c:pt idx="144">
                  <c:v>0</c:v>
                </c:pt>
                <c:pt idx="145">
                  <c:v>5.7928769571853325</c:v>
                </c:pt>
                <c:pt idx="147">
                  <c:v>5.7928769571853325</c:v>
                </c:pt>
                <c:pt idx="148">
                  <c:v>5.7928769571853325</c:v>
                </c:pt>
                <c:pt idx="150">
                  <c:v>5.7928769571853325</c:v>
                </c:pt>
                <c:pt idx="151">
                  <c:v>3.5781033763901235</c:v>
                </c:pt>
                <c:pt idx="153">
                  <c:v>4.6039501387151986</c:v>
                </c:pt>
                <c:pt idx="154">
                  <c:v>6.5306137095142418</c:v>
                </c:pt>
                <c:pt idx="156">
                  <c:v>6.5306137095142418</c:v>
                </c:pt>
                <c:pt idx="157">
                  <c:v>6.5306137095142418</c:v>
                </c:pt>
                <c:pt idx="159">
                  <c:v>6.5306137095142418</c:v>
                </c:pt>
                <c:pt idx="160">
                  <c:v>0</c:v>
                </c:pt>
                <c:pt idx="162">
                  <c:v>0</c:v>
                </c:pt>
                <c:pt idx="163">
                  <c:v>6.8051289335594429</c:v>
                </c:pt>
                <c:pt idx="165">
                  <c:v>6.8051289335594429</c:v>
                </c:pt>
                <c:pt idx="166">
                  <c:v>6.8051289335594429</c:v>
                </c:pt>
                <c:pt idx="168">
                  <c:v>6.8051289335594429</c:v>
                </c:pt>
                <c:pt idx="169">
                  <c:v>5.723924090430887</c:v>
                </c:pt>
                <c:pt idx="171">
                  <c:v>5.7928769571853325</c:v>
                </c:pt>
                <c:pt idx="172">
                  <c:v>8.642672543083826</c:v>
                </c:pt>
                <c:pt idx="174">
                  <c:v>8.642672543083826</c:v>
                </c:pt>
                <c:pt idx="175">
                  <c:v>8.642672543083826</c:v>
                </c:pt>
                <c:pt idx="177">
                  <c:v>8.642672543083826</c:v>
                </c:pt>
                <c:pt idx="178">
                  <c:v>4.2279892389765088</c:v>
                </c:pt>
                <c:pt idx="180">
                  <c:v>3.042741276761729</c:v>
                </c:pt>
                <c:pt idx="181">
                  <c:v>8.7427335518174623</c:v>
                </c:pt>
                <c:pt idx="183">
                  <c:v>8.7427335518174623</c:v>
                </c:pt>
                <c:pt idx="184">
                  <c:v>8.7427335518174623</c:v>
                </c:pt>
                <c:pt idx="186">
                  <c:v>8.7427335518174623</c:v>
                </c:pt>
                <c:pt idx="187">
                  <c:v>0</c:v>
                </c:pt>
                <c:pt idx="189">
                  <c:v>6.5306137095142418</c:v>
                </c:pt>
                <c:pt idx="190">
                  <c:v>9.3195079084721932</c:v>
                </c:pt>
                <c:pt idx="192">
                  <c:v>9.3195079084721932</c:v>
                </c:pt>
                <c:pt idx="193">
                  <c:v>9.3195079084721932</c:v>
                </c:pt>
                <c:pt idx="195">
                  <c:v>9.3195079084721932</c:v>
                </c:pt>
                <c:pt idx="196">
                  <c:v>3.4314433325432998</c:v>
                </c:pt>
                <c:pt idx="198">
                  <c:v>6.8051289335594429</c:v>
                </c:pt>
                <c:pt idx="199">
                  <c:v>12.054732930764725</c:v>
                </c:pt>
                <c:pt idx="201">
                  <c:v>12.054732930764725</c:v>
                </c:pt>
                <c:pt idx="202">
                  <c:v>12.054732930764725</c:v>
                </c:pt>
                <c:pt idx="204">
                  <c:v>12.054732930764725</c:v>
                </c:pt>
                <c:pt idx="205">
                  <c:v>5.7438853740514322</c:v>
                </c:pt>
                <c:pt idx="207">
                  <c:v>8.642672543083826</c:v>
                </c:pt>
                <c:pt idx="208">
                  <c:v>15.862149705218531</c:v>
                </c:pt>
                <c:pt idx="210">
                  <c:v>15.862149705218531</c:v>
                </c:pt>
                <c:pt idx="211">
                  <c:v>15.862149705218531</c:v>
                </c:pt>
                <c:pt idx="213">
                  <c:v>15.862149705218531</c:v>
                </c:pt>
                <c:pt idx="214">
                  <c:v>8.7427335518174623</c:v>
                </c:pt>
                <c:pt idx="216">
                  <c:v>5.5632396514133635</c:v>
                </c:pt>
                <c:pt idx="217">
                  <c:v>17.421704839342748</c:v>
                </c:pt>
                <c:pt idx="219">
                  <c:v>17.421704839342748</c:v>
                </c:pt>
                <c:pt idx="220">
                  <c:v>17.421704839342748</c:v>
                </c:pt>
                <c:pt idx="222">
                  <c:v>17.421704839342748</c:v>
                </c:pt>
                <c:pt idx="223">
                  <c:v>4.0753266089965283</c:v>
                </c:pt>
                <c:pt idx="225">
                  <c:v>12.054732930764725</c:v>
                </c:pt>
                <c:pt idx="226">
                  <c:v>17.473568703883895</c:v>
                </c:pt>
                <c:pt idx="228">
                  <c:v>17.473568703883895</c:v>
                </c:pt>
                <c:pt idx="229">
                  <c:v>17.473568703883895</c:v>
                </c:pt>
                <c:pt idx="231">
                  <c:v>17.473568703883895</c:v>
                </c:pt>
                <c:pt idx="232">
                  <c:v>15.862149705218531</c:v>
                </c:pt>
                <c:pt idx="234">
                  <c:v>9.3195079084721932</c:v>
                </c:pt>
                <c:pt idx="235">
                  <c:v>18.395032523681017</c:v>
                </c:pt>
                <c:pt idx="237">
                  <c:v>18.395032523681017</c:v>
                </c:pt>
                <c:pt idx="238">
                  <c:v>18.395032523681017</c:v>
                </c:pt>
                <c:pt idx="240">
                  <c:v>18.395032523681017</c:v>
                </c:pt>
                <c:pt idx="241">
                  <c:v>4.6501504013284078</c:v>
                </c:pt>
                <c:pt idx="243">
                  <c:v>17.421704839342748</c:v>
                </c:pt>
                <c:pt idx="244">
                  <c:v>29.233884484580265</c:v>
                </c:pt>
                <c:pt idx="246">
                  <c:v>29.233884484580265</c:v>
                </c:pt>
                <c:pt idx="247">
                  <c:v>29.233884484580265</c:v>
                </c:pt>
                <c:pt idx="249">
                  <c:v>29.233884484580265</c:v>
                </c:pt>
                <c:pt idx="250">
                  <c:v>18.395032523681017</c:v>
                </c:pt>
                <c:pt idx="252">
                  <c:v>29.233884484580265</c:v>
                </c:pt>
                <c:pt idx="253">
                  <c:v>40.216212188248072</c:v>
                </c:pt>
                <c:pt idx="255">
                  <c:v>40.216212188248072</c:v>
                </c:pt>
                <c:pt idx="256">
                  <c:v>40.216212188248072</c:v>
                </c:pt>
                <c:pt idx="258">
                  <c:v>40.216212188248072</c:v>
                </c:pt>
                <c:pt idx="259">
                  <c:v>17.473568703883895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E4-4260-91BA-ABAC18114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176408"/>
        <c:axId val="384177584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4E4-4260-91BA-ABAC181149E2}"/>
                </c:ext>
              </c:extLst>
            </c:dLbl>
            <c:dLbl>
              <c:idx val="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4E4-4260-91BA-ABAC181149E2}"/>
                </c:ext>
              </c:extLst>
            </c:dLbl>
            <c:dLbl>
              <c:idx val="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4E4-4260-91BA-ABAC181149E2}"/>
                </c:ext>
              </c:extLst>
            </c:dLbl>
            <c:dLbl>
              <c:idx val="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4E4-4260-91BA-ABAC181149E2}"/>
                </c:ext>
              </c:extLst>
            </c:dLbl>
            <c:dLbl>
              <c:idx val="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4E4-4260-91BA-ABAC181149E2}"/>
                </c:ext>
              </c:extLst>
            </c:dLbl>
            <c:dLbl>
              <c:idx val="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4E4-4260-91BA-ABAC181149E2}"/>
                </c:ext>
              </c:extLst>
            </c:dLbl>
            <c:dLbl>
              <c:idx val="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4E4-4260-91BA-ABAC181149E2}"/>
                </c:ext>
              </c:extLst>
            </c:dLbl>
            <c:dLbl>
              <c:idx val="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4E4-4260-91BA-ABAC181149E2}"/>
                </c:ext>
              </c:extLst>
            </c:dLbl>
            <c:dLbl>
              <c:idx val="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4E4-4260-91BA-ABAC181149E2}"/>
                </c:ext>
              </c:extLst>
            </c:dLbl>
            <c:dLbl>
              <c:idx val="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4E4-4260-91BA-ABAC181149E2}"/>
                </c:ext>
              </c:extLst>
            </c:dLbl>
            <c:dLbl>
              <c:idx val="1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4E4-4260-91BA-ABAC181149E2}"/>
                </c:ext>
              </c:extLst>
            </c:dLbl>
            <c:dLbl>
              <c:idx val="1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4E4-4260-91BA-ABAC181149E2}"/>
                </c:ext>
              </c:extLst>
            </c:dLbl>
            <c:dLbl>
              <c:idx val="1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C4E4-4260-91BA-ABAC181149E2}"/>
                </c:ext>
              </c:extLst>
            </c:dLbl>
            <c:dLbl>
              <c:idx val="1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4E4-4260-91BA-ABAC181149E2}"/>
                </c:ext>
              </c:extLst>
            </c:dLbl>
            <c:dLbl>
              <c:idx val="1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4E4-4260-91BA-ABAC181149E2}"/>
                </c:ext>
              </c:extLst>
            </c:dLbl>
            <c:dLbl>
              <c:idx val="1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4E4-4260-91BA-ABAC181149E2}"/>
                </c:ext>
              </c:extLst>
            </c:dLbl>
            <c:dLbl>
              <c:idx val="1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C4E4-4260-91BA-ABAC181149E2}"/>
                </c:ext>
              </c:extLst>
            </c:dLbl>
            <c:dLbl>
              <c:idx val="1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4E4-4260-91BA-ABAC181149E2}"/>
                </c:ext>
              </c:extLst>
            </c:dLbl>
            <c:dLbl>
              <c:idx val="1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C4E4-4260-91BA-ABAC181149E2}"/>
                </c:ext>
              </c:extLst>
            </c:dLbl>
            <c:dLbl>
              <c:idx val="1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C4E4-4260-91BA-ABAC181149E2}"/>
                </c:ext>
              </c:extLst>
            </c:dLbl>
            <c:dLbl>
              <c:idx val="2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C4E4-4260-91BA-ABAC181149E2}"/>
                </c:ext>
              </c:extLst>
            </c:dLbl>
            <c:dLbl>
              <c:idx val="21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C4E4-4260-91BA-ABAC181149E2}"/>
                </c:ext>
              </c:extLst>
            </c:dLbl>
            <c:dLbl>
              <c:idx val="22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C4E4-4260-91BA-ABAC181149E2}"/>
                </c:ext>
              </c:extLst>
            </c:dLbl>
            <c:dLbl>
              <c:idx val="23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C4E4-4260-91BA-ABAC181149E2}"/>
                </c:ext>
              </c:extLst>
            </c:dLbl>
            <c:dLbl>
              <c:idx val="24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C4E4-4260-91BA-ABAC181149E2}"/>
                </c:ext>
              </c:extLst>
            </c:dLbl>
            <c:dLbl>
              <c:idx val="25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C4E4-4260-91BA-ABAC181149E2}"/>
                </c:ext>
              </c:extLst>
            </c:dLbl>
            <c:dLbl>
              <c:idx val="26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C4E4-4260-91BA-ABAC181149E2}"/>
                </c:ext>
              </c:extLst>
            </c:dLbl>
            <c:dLbl>
              <c:idx val="2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C4E4-4260-91BA-ABAC181149E2}"/>
                </c:ext>
              </c:extLst>
            </c:dLbl>
            <c:dLbl>
              <c:idx val="28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C4E4-4260-91BA-ABAC181149E2}"/>
                </c:ext>
              </c:extLst>
            </c:dLbl>
            <c:dLbl>
              <c:idx val="2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C4E4-4260-91BA-ABAC181149E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HC_Dendrogram!$BC$3:$BC$32</c:f>
              <c:numCache>
                <c:formatCode>General</c:formatCode>
                <c:ptCount val="30"/>
                <c:pt idx="0">
                  <c:v>1</c:v>
                </c:pt>
                <c:pt idx="1">
                  <c:v>7</c:v>
                </c:pt>
                <c:pt idx="2">
                  <c:v>8</c:v>
                </c:pt>
                <c:pt idx="3">
                  <c:v>2</c:v>
                </c:pt>
                <c:pt idx="4">
                  <c:v>10</c:v>
                </c:pt>
                <c:pt idx="5">
                  <c:v>13</c:v>
                </c:pt>
                <c:pt idx="6">
                  <c:v>5</c:v>
                </c:pt>
                <c:pt idx="7">
                  <c:v>20</c:v>
                </c:pt>
                <c:pt idx="8">
                  <c:v>21</c:v>
                </c:pt>
                <c:pt idx="9">
                  <c:v>17</c:v>
                </c:pt>
                <c:pt idx="10">
                  <c:v>18</c:v>
                </c:pt>
                <c:pt idx="11">
                  <c:v>9</c:v>
                </c:pt>
                <c:pt idx="12">
                  <c:v>28</c:v>
                </c:pt>
                <c:pt idx="13">
                  <c:v>11</c:v>
                </c:pt>
                <c:pt idx="14">
                  <c:v>12</c:v>
                </c:pt>
                <c:pt idx="15">
                  <c:v>3</c:v>
                </c:pt>
                <c:pt idx="16">
                  <c:v>4</c:v>
                </c:pt>
                <c:pt idx="17">
                  <c:v>19</c:v>
                </c:pt>
                <c:pt idx="18">
                  <c:v>30</c:v>
                </c:pt>
                <c:pt idx="19">
                  <c:v>22</c:v>
                </c:pt>
                <c:pt idx="20">
                  <c:v>24</c:v>
                </c:pt>
                <c:pt idx="21">
                  <c:v>27</c:v>
                </c:pt>
                <c:pt idx="22">
                  <c:v>6</c:v>
                </c:pt>
                <c:pt idx="23">
                  <c:v>16</c:v>
                </c:pt>
                <c:pt idx="24">
                  <c:v>25</c:v>
                </c:pt>
                <c:pt idx="25">
                  <c:v>14</c:v>
                </c:pt>
                <c:pt idx="26">
                  <c:v>23</c:v>
                </c:pt>
                <c:pt idx="27">
                  <c:v>15</c:v>
                </c:pt>
                <c:pt idx="28">
                  <c:v>26</c:v>
                </c:pt>
                <c:pt idx="29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C4E4-4260-91BA-ABAC18114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178760"/>
        <c:axId val="384174448"/>
      </c:scatterChart>
      <c:valAx>
        <c:axId val="384176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384177584"/>
        <c:crosses val="autoZero"/>
        <c:crossBetween val="midCat"/>
      </c:valAx>
      <c:valAx>
        <c:axId val="384177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84176408"/>
        <c:crosses val="autoZero"/>
        <c:crossBetween val="midCat"/>
      </c:valAx>
      <c:valAx>
        <c:axId val="384174448"/>
        <c:scaling>
          <c:orientation val="minMax"/>
          <c:max val="126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384178760"/>
        <c:crosses val="max"/>
        <c:crossBetween val="midCat"/>
        <c:majorUnit val="126000"/>
      </c:valAx>
      <c:valAx>
        <c:axId val="384178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8417444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206931</xdr:colOff>
      <xdr:row>148</xdr:row>
      <xdr:rowOff>86202</xdr:rowOff>
    </xdr:from>
    <xdr:to>
      <xdr:col>17</xdr:col>
      <xdr:colOff>293132</xdr:colOff>
      <xdr:row>167</xdr:row>
      <xdr:rowOff>158592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128</xdr:row>
      <xdr:rowOff>0</xdr:rowOff>
    </xdr:from>
    <xdr:to>
      <xdr:col>17</xdr:col>
      <xdr:colOff>160020</xdr:colOff>
      <xdr:row>147</xdr:row>
      <xdr:rowOff>11430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8</xdr:row>
      <xdr:rowOff>137160</xdr:rowOff>
    </xdr:from>
    <xdr:to>
      <xdr:col>13</xdr:col>
      <xdr:colOff>152400</xdr:colOff>
      <xdr:row>39</xdr:row>
      <xdr:rowOff>20320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29.737503240744" createdVersion="5" refreshedVersion="5" minRefreshableVersion="3" recordCount="127">
  <cacheSource type="worksheet">
    <worksheetSource ref="B8:H135" sheet="HC_Clusters"/>
  </cacheSource>
  <cacheFields count="7">
    <cacheField name="Cluster ID" numFmtId="0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</cacheField>
    <cacheField name="Sub-Cluster" numFmtId="0">
      <sharedItems containsSemiMixedTypes="0" containsString="0" containsNumber="1" containsInteger="1" minValue="1" maxValue="30"/>
    </cacheField>
    <cacheField name="StadiumCapacity" numFmtId="0">
      <sharedItems containsSemiMixedTypes="0" containsString="0" containsNumber="1" containsInteger="1" minValue="15300" maxValue="114804"/>
    </cacheField>
    <cacheField name="Latitude" numFmtId="0">
      <sharedItems containsSemiMixedTypes="0" containsString="0" containsNumber="1" minValue="19.696151" maxValue="47.6218"/>
    </cacheField>
    <cacheField name="Longitude" numFmtId="0">
      <sharedItems containsSemiMixedTypes="0" containsString="0" containsNumber="1" minValue="-155.087501" maxValue="-71.017892000000003"/>
    </cacheField>
    <cacheField name="Endowment ($000)" numFmtId="0">
      <sharedItems containsSemiMixedTypes="0" containsString="0" containsNumber="1" containsInteger="1" minValue="23158" maxValue="16502606"/>
    </cacheField>
    <cacheField name="Enrollment" numFmtId="0">
      <sharedItems containsSemiMixedTypes="0" containsString="0" containsNumber="1" containsInteger="1" minValue="4092" maxValue="722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7">
  <r>
    <x v="0"/>
    <n v="1"/>
    <n v="52480"/>
    <n v="38.863199999999999"/>
    <n v="-104.759899"/>
    <n v="56600"/>
    <n v="4413"/>
  </r>
  <r>
    <x v="1"/>
    <n v="2"/>
    <n v="30000"/>
    <n v="41.080399999999997"/>
    <n v="-81.521499000000006"/>
    <n v="171513"/>
    <n v="27470"/>
  </r>
  <r>
    <x v="2"/>
    <n v="3"/>
    <n v="101821"/>
    <n v="33.237699999999997"/>
    <n v="-87.540978999999993"/>
    <n v="995147"/>
    <n v="31647"/>
  </r>
  <r>
    <x v="2"/>
    <n v="4"/>
    <n v="73379"/>
    <n v="33.388350000000003"/>
    <n v="-111.930639"/>
    <n v="514724"/>
    <n v="72254"/>
  </r>
  <r>
    <x v="3"/>
    <n v="5"/>
    <n v="57803"/>
    <n v="32.195816000000001"/>
    <n v="-110.891717"/>
    <n v="552351"/>
    <n v="39236"/>
  </r>
  <r>
    <x v="4"/>
    <n v="6"/>
    <n v="76000"/>
    <n v="36.071800000000003"/>
    <n v="-94.155683999999994"/>
    <n v="788668"/>
    <n v="23199"/>
  </r>
  <r>
    <x v="0"/>
    <n v="7"/>
    <n v="30964"/>
    <n v="35.821827999999996"/>
    <n v="-90.685767999999996"/>
    <n v="39479"/>
    <n v="13900"/>
  </r>
  <r>
    <x v="0"/>
    <n v="7"/>
    <n v="40000"/>
    <n v="41.362343000000003"/>
    <n v="-74.027316999999996"/>
    <n v="73190"/>
    <n v="4624"/>
  </r>
  <r>
    <x v="2"/>
    <n v="3"/>
    <n v="87451"/>
    <n v="32.5929"/>
    <n v="-85.480322000000001"/>
    <n v="471851"/>
    <n v="25469"/>
  </r>
  <r>
    <x v="1"/>
    <n v="2"/>
    <n v="22500"/>
    <n v="40.115904"/>
    <n v="-87.842539000000002"/>
    <n v="140275"/>
    <n v="22147"/>
  </r>
  <r>
    <x v="0"/>
    <n v="8"/>
    <n v="50000"/>
    <n v="31.568950000000001"/>
    <n v="-97.183198000000004"/>
    <n v="1003929"/>
    <n v="15029"/>
  </r>
  <r>
    <x v="5"/>
    <n v="9"/>
    <n v="37000"/>
    <n v="43.606650999999999"/>
    <n v="-116.2261"/>
    <n v="72507"/>
    <n v="19664"/>
  </r>
  <r>
    <x v="1"/>
    <n v="10"/>
    <n v="44500"/>
    <n v="42.336029000000003"/>
    <n v="-71.017892000000003"/>
    <n v="1726100"/>
    <n v="13906"/>
  </r>
  <r>
    <x v="1"/>
    <n v="2"/>
    <n v="23724"/>
    <n v="41.374699999999997"/>
    <n v="-83.651399999999995"/>
    <n v="141788"/>
    <n v="17577"/>
  </r>
  <r>
    <x v="1"/>
    <n v="2"/>
    <n v="29013"/>
    <n v="42.889800000000001"/>
    <n v="-78.859684000000001"/>
    <n v="494791"/>
    <n v="28860"/>
  </r>
  <r>
    <x v="5"/>
    <n v="11"/>
    <n v="63725"/>
    <n v="40.247149999999998"/>
    <n v="-111.642674"/>
    <n v="920149"/>
    <n v="34101"/>
  </r>
  <r>
    <x v="5"/>
    <n v="12"/>
    <n v="62717"/>
    <n v="37.867249999999999"/>
    <n v="-122.29729"/>
    <n v="3257667"/>
    <n v="25885"/>
  </r>
  <r>
    <x v="1"/>
    <n v="2"/>
    <n v="30199"/>
    <n v="43.596552000000003"/>
    <n v="-84.778250999999997"/>
    <n v="85267"/>
    <n v="28194"/>
  </r>
  <r>
    <x v="1"/>
    <n v="13"/>
    <n v="15300"/>
    <n v="35.19755"/>
    <n v="-80.834513999999999"/>
    <n v="140913"/>
    <n v="25277"/>
  </r>
  <r>
    <x v="1"/>
    <n v="2"/>
    <n v="35000"/>
    <n v="39.139800999999999"/>
    <n v="-84.505956999999995"/>
    <n v="1004368"/>
    <n v="32264"/>
  </r>
  <r>
    <x v="4"/>
    <n v="14"/>
    <n v="81500"/>
    <n v="34.684018999999999"/>
    <n v="-82.812853000000004"/>
    <n v="473748"/>
    <n v="19914"/>
  </r>
  <r>
    <x v="5"/>
    <n v="11"/>
    <n v="53750"/>
    <n v="40.026881000000003"/>
    <n v="-105.251025"/>
    <n v="784580"/>
    <n v="32252"/>
  </r>
  <r>
    <x v="5"/>
    <n v="11"/>
    <n v="34400"/>
    <n v="40.555549999999997"/>
    <n v="-105.06848100000001"/>
    <n v="221231"/>
    <n v="30450"/>
  </r>
  <r>
    <x v="1"/>
    <n v="10"/>
    <n v="40000"/>
    <n v="41.806054000000003"/>
    <n v="-72.256675000000001"/>
    <n v="312329"/>
    <n v="25868"/>
  </r>
  <r>
    <x v="6"/>
    <n v="15"/>
    <n v="33941"/>
    <n v="35.980432999999998"/>
    <n v="-78.914968999999999"/>
    <n v="5747377"/>
    <n v="15427"/>
  </r>
  <r>
    <x v="4"/>
    <n v="16"/>
    <n v="50000"/>
    <n v="35.599826"/>
    <n v="-77.374397999999999"/>
    <n v="128551"/>
    <n v="27386"/>
  </r>
  <r>
    <x v="1"/>
    <n v="2"/>
    <n v="30200"/>
    <n v="42.244199999999999"/>
    <n v="-83.621105999999997"/>
    <n v="47101"/>
    <n v="23341"/>
  </r>
  <r>
    <x v="7"/>
    <n v="17"/>
    <n v="20000"/>
    <n v="25.775666999999999"/>
    <n v="-80.210845000000006"/>
    <n v="136237"/>
    <n v="44686"/>
  </r>
  <r>
    <x v="7"/>
    <n v="18"/>
    <n v="30000"/>
    <n v="26.372699999999998"/>
    <n v="-80.106623999999996"/>
    <n v="179739"/>
    <n v="29290"/>
  </r>
  <r>
    <x v="2"/>
    <n v="19"/>
    <n v="92548"/>
    <n v="29.674150000000001"/>
    <n v="-82.336276999999995"/>
    <n v="1295313"/>
    <n v="49589"/>
  </r>
  <r>
    <x v="2"/>
    <n v="19"/>
    <n v="82300"/>
    <n v="30.457000000000001"/>
    <n v="-84.281398999999993"/>
    <n v="525260"/>
    <n v="41087"/>
  </r>
  <r>
    <x v="3"/>
    <n v="20"/>
    <n v="41031"/>
    <n v="36.7806"/>
    <n v="-119.792874"/>
    <n v="127293"/>
    <n v="21981"/>
  </r>
  <r>
    <x v="2"/>
    <n v="3"/>
    <n v="92746"/>
    <n v="33.955300000000001"/>
    <n v="-83.393700999999993"/>
    <n v="745765"/>
    <n v="34816"/>
  </r>
  <r>
    <x v="2"/>
    <n v="3"/>
    <n v="71149"/>
    <n v="33.762900000000002"/>
    <n v="-84.422591999999995"/>
    <n v="113199"/>
    <n v="32022"/>
  </r>
  <r>
    <x v="4"/>
    <n v="14"/>
    <n v="55000"/>
    <n v="33.762900000000002"/>
    <n v="-84.422591999999995"/>
    <n v="1619718"/>
    <n v="20941"/>
  </r>
  <r>
    <x v="3"/>
    <n v="21"/>
    <n v="50000"/>
    <n v="19.696151"/>
    <n v="-155.087501"/>
    <n v="215119"/>
    <n v="20429"/>
  </r>
  <r>
    <x v="7"/>
    <n v="18"/>
    <n v="32000"/>
    <n v="29.768699999999999"/>
    <n v="-95.386728000000005"/>
    <n v="662984"/>
    <n v="39820"/>
  </r>
  <r>
    <x v="5"/>
    <n v="9"/>
    <n v="16000"/>
    <n v="46.729767000000002"/>
    <n v="-116.996844"/>
    <n v="192003"/>
    <n v="12312"/>
  </r>
  <r>
    <x v="8"/>
    <n v="22"/>
    <n v="60670"/>
    <n v="40.113"/>
    <n v="-88.264949000000001"/>
    <n v="1600603"/>
    <n v="44407"/>
  </r>
  <r>
    <x v="8"/>
    <n v="22"/>
    <n v="52929"/>
    <n v="39.165300000000002"/>
    <n v="-86.526399999999995"/>
    <n v="1574815"/>
    <n v="42731"/>
  </r>
  <r>
    <x v="4"/>
    <n v="6"/>
    <n v="70585"/>
    <n v="41.658250000000002"/>
    <n v="-91.535123999999996"/>
    <n v="1044097"/>
    <n v="29810"/>
  </r>
  <r>
    <x v="4"/>
    <n v="6"/>
    <n v="55000"/>
    <n v="42.023350000000001"/>
    <n v="-93.625622000000007"/>
    <n v="612283"/>
    <n v="29611"/>
  </r>
  <r>
    <x v="4"/>
    <n v="6"/>
    <n v="50071"/>
    <n v="38.962850000000003"/>
    <n v="-95.255404999999996"/>
    <n v="1250443"/>
    <n v="27939"/>
  </r>
  <r>
    <x v="4"/>
    <n v="6"/>
    <n v="50000"/>
    <n v="39.190100000000001"/>
    <n v="-96.589980999999995"/>
    <n v="337460"/>
    <n v="23863"/>
  </r>
  <r>
    <x v="1"/>
    <n v="2"/>
    <n v="30520"/>
    <n v="41.147067"/>
    <n v="-81.362487000000002"/>
    <n v="37250"/>
    <n v="27855"/>
  </r>
  <r>
    <x v="4"/>
    <n v="16"/>
    <n v="67606"/>
    <n v="38.042746000000001"/>
    <n v="-84.459460000000007"/>
    <n v="915924"/>
    <n v="27226"/>
  </r>
  <r>
    <x v="0"/>
    <n v="8"/>
    <n v="30600"/>
    <n v="32.531801999999999"/>
    <n v="-92.639624999999995"/>
    <n v="63314"/>
    <n v="11518"/>
  </r>
  <r>
    <x v="0"/>
    <n v="8"/>
    <n v="31000"/>
    <n v="30.215250000000001"/>
    <n v="-92.029499000000001"/>
    <n v="69627"/>
    <n v="16885"/>
  </r>
  <r>
    <x v="0"/>
    <n v="8"/>
    <n v="30427"/>
    <n v="32.511650000000003"/>
    <n v="-92.084920999999994"/>
    <n v="23158"/>
    <n v="8583"/>
  </r>
  <r>
    <x v="4"/>
    <n v="14"/>
    <n v="56000"/>
    <n v="38.22475"/>
    <n v="-85.741156000000004"/>
    <n v="772157"/>
    <n v="21153"/>
  </r>
  <r>
    <x v="2"/>
    <n v="3"/>
    <n v="92542"/>
    <n v="30.448967"/>
    <n v="-91.126042999999996"/>
    <n v="692556"/>
    <n v="29718"/>
  </r>
  <r>
    <x v="0"/>
    <n v="7"/>
    <n v="38016"/>
    <n v="38.412950000000002"/>
    <n v="-82.433767000000003"/>
    <n v="83810"/>
    <n v="13966"/>
  </r>
  <r>
    <x v="4"/>
    <n v="16"/>
    <n v="54000"/>
    <n v="38.996062000000002"/>
    <n v="-76.934785000000005"/>
    <n v="791809"/>
    <n v="37580"/>
  </r>
  <r>
    <x v="1"/>
    <n v="2"/>
    <n v="17000"/>
    <n v="42.065150000000003"/>
    <n v="-71.248358999999994"/>
    <n v="210101"/>
    <n v="28084"/>
  </r>
  <r>
    <x v="4"/>
    <n v="14"/>
    <n v="62380"/>
    <n v="35.105600000000003"/>
    <n v="-90.006990999999999"/>
    <n v="195060"/>
    <n v="22725"/>
  </r>
  <r>
    <x v="4"/>
    <n v="23"/>
    <n v="74916"/>
    <n v="25.775666999999999"/>
    <n v="-80.210845000000006"/>
    <n v="719852"/>
    <n v="16068"/>
  </r>
  <r>
    <x v="1"/>
    <n v="2"/>
    <n v="24386"/>
    <n v="39.505667000000003"/>
    <n v="-84.747241000000002"/>
    <n v="403070"/>
    <n v="17395"/>
  </r>
  <r>
    <x v="8"/>
    <n v="22"/>
    <n v="75025"/>
    <n v="42.735950000000003"/>
    <n v="-84.484319999999997"/>
    <n v="317721"/>
    <n v="47954"/>
  </r>
  <r>
    <x v="8"/>
    <n v="24"/>
    <n v="114804"/>
    <n v="42.275350000000003"/>
    <n v="-83.730840999999998"/>
    <n v="7834752"/>
    <n v="42716"/>
  </r>
  <r>
    <x v="1"/>
    <n v="13"/>
    <n v="31000"/>
    <n v="35.853391000000002"/>
    <n v="-86.394592000000003"/>
    <n v="64570"/>
    <n v="26442"/>
  </r>
  <r>
    <x v="8"/>
    <n v="22"/>
    <n v="50805"/>
    <n v="44.961849999999998"/>
    <n v="-93.266848999999993"/>
    <n v="2503305"/>
    <n v="52557"/>
  </r>
  <r>
    <x v="4"/>
    <n v="14"/>
    <n v="55082"/>
    <n v="33.456722999999997"/>
    <n v="-88.822159999999997"/>
    <n v="346676"/>
    <n v="20424"/>
  </r>
  <r>
    <x v="4"/>
    <n v="6"/>
    <n v="71004"/>
    <n v="38.954099999999997"/>
    <n v="-92.326695999999998"/>
    <n v="1119032"/>
    <n v="33805"/>
  </r>
  <r>
    <x v="0"/>
    <n v="7"/>
    <n v="34000"/>
    <n v="38.971649999999997"/>
    <n v="-76.503033000000002"/>
    <n v="89780"/>
    <n v="4576"/>
  </r>
  <r>
    <x v="4"/>
    <n v="16"/>
    <n v="57583"/>
    <n v="35.821950000000001"/>
    <n v="-78.658753000000004"/>
    <n v="617632"/>
    <n v="34767"/>
  </r>
  <r>
    <x v="4"/>
    <n v="6"/>
    <n v="81091"/>
    <n v="40.816400000000002"/>
    <n v="-96.688170999999997"/>
    <n v="1241577"/>
    <n v="24593"/>
  </r>
  <r>
    <x v="5"/>
    <n v="9"/>
    <n v="33400"/>
    <n v="39.438391000000003"/>
    <n v="-119.74888199999999"/>
    <n v="235404"/>
    <n v="18004"/>
  </r>
  <r>
    <x v="3"/>
    <n v="20"/>
    <n v="40094"/>
    <n v="35.112650000000002"/>
    <n v="-106.61389200000001"/>
    <n v="349145"/>
    <n v="28977"/>
  </r>
  <r>
    <x v="3"/>
    <n v="20"/>
    <n v="30343"/>
    <n v="32.336067"/>
    <n v="-106.75575600000001"/>
    <n v="186737"/>
    <n v="18024"/>
  </r>
  <r>
    <x v="4"/>
    <n v="25"/>
    <n v="62980"/>
    <n v="35.927613000000001"/>
    <n v="-79.040627000000001"/>
    <n v="2260970"/>
    <n v="29137"/>
  </r>
  <r>
    <x v="7"/>
    <n v="18"/>
    <n v="30850"/>
    <n v="33.214204000000002"/>
    <n v="-97.130942000000005"/>
    <n v="110735"/>
    <n v="35574"/>
  </r>
  <r>
    <x v="1"/>
    <n v="2"/>
    <n v="30998"/>
    <n v="41.930629000000003"/>
    <n v="-88.751909999999995"/>
    <n v="49890"/>
    <n v="22990"/>
  </r>
  <r>
    <x v="6"/>
    <n v="26"/>
    <n v="49256"/>
    <n v="42.046349999999997"/>
    <n v="-87.694548999999995"/>
    <n v="7182745"/>
    <n v="19968"/>
  </r>
  <r>
    <x v="6"/>
    <n v="26"/>
    <n v="80795"/>
    <n v="41.6753"/>
    <n v="-86.265698999999998"/>
    <n v="6259598"/>
    <n v="12004"/>
  </r>
  <r>
    <x v="1"/>
    <n v="2"/>
    <n v="24000"/>
    <n v="39.324176999999999"/>
    <n v="-82.096051000000003"/>
    <n v="336000"/>
    <n v="26201"/>
  </r>
  <r>
    <x v="8"/>
    <n v="27"/>
    <n v="102329"/>
    <n v="39.988933000000003"/>
    <n v="-82.987380999999999"/>
    <n v="2120714"/>
    <n v="56867"/>
  </r>
  <r>
    <x v="4"/>
    <n v="6"/>
    <n v="82112"/>
    <n v="35.46705"/>
    <n v="-97.513491000000002"/>
    <n v="1212023"/>
    <n v="30743"/>
  </r>
  <r>
    <x v="4"/>
    <n v="6"/>
    <n v="60218"/>
    <n v="35.46705"/>
    <n v="-97.513491000000002"/>
    <n v="681744"/>
    <n v="24231"/>
  </r>
  <r>
    <x v="1"/>
    <n v="13"/>
    <n v="19818"/>
    <n v="36.923200000000001"/>
    <n v="-76.244943000000006"/>
    <n v="170176"/>
    <n v="24753"/>
  </r>
  <r>
    <x v="4"/>
    <n v="14"/>
    <n v="60580"/>
    <n v="34.359751000000003"/>
    <n v="-89.526155000000003"/>
    <n v="469006"/>
    <n v="18224"/>
  </r>
  <r>
    <x v="5"/>
    <n v="28"/>
    <n v="53800"/>
    <n v="44.052999999999997"/>
    <n v="-123.112172"/>
    <n v="467211"/>
    <n v="24936"/>
  </r>
  <r>
    <x v="5"/>
    <n v="28"/>
    <n v="45674"/>
    <n v="45.538249999999998"/>
    <n v="-122.656496"/>
    <n v="411964"/>
    <n v="24977"/>
  </r>
  <r>
    <x v="8"/>
    <n v="27"/>
    <n v="107282"/>
    <n v="40.276049999999998"/>
    <n v="-76.884502999999995"/>
    <n v="1725138"/>
    <n v="45628"/>
  </r>
  <r>
    <x v="4"/>
    <n v="25"/>
    <n v="65050"/>
    <n v="40.439207000000003"/>
    <n v="-79.976702000000003"/>
    <n v="2527398"/>
    <n v="28766"/>
  </r>
  <r>
    <x v="8"/>
    <n v="22"/>
    <n v="62500"/>
    <n v="40.444667000000003"/>
    <n v="-86.911929000000001"/>
    <n v="2001601"/>
    <n v="39637"/>
  </r>
  <r>
    <x v="4"/>
    <n v="23"/>
    <n v="70000"/>
    <n v="29.768699999999999"/>
    <n v="-95.386728000000005"/>
    <n v="4451452"/>
    <n v="6224"/>
  </r>
  <r>
    <x v="4"/>
    <n v="16"/>
    <n v="52454"/>
    <n v="40.486400000000003"/>
    <n v="-74.445132999999998"/>
    <n v="698507"/>
    <n v="39950"/>
  </r>
  <r>
    <x v="3"/>
    <n v="5"/>
    <n v="70561"/>
    <n v="32.814950000000003"/>
    <n v="-117.13576999999999"/>
    <n v="135191"/>
    <n v="31303"/>
  </r>
  <r>
    <x v="3"/>
    <n v="20"/>
    <n v="30456"/>
    <n v="37.304000000000002"/>
    <n v="-121.849783"/>
    <n v="73100"/>
    <n v="30236"/>
  </r>
  <r>
    <x v="0"/>
    <n v="8"/>
    <n v="32000"/>
    <n v="32.794150999999999"/>
    <n v="-96.765248999999997"/>
    <n v="1196508"/>
    <n v="10982"/>
  </r>
  <r>
    <x v="0"/>
    <n v="8"/>
    <n v="40646"/>
    <n v="30.67745"/>
    <n v="-88.088959000000003"/>
    <n v="283496"/>
    <n v="14769"/>
  </r>
  <r>
    <x v="2"/>
    <n v="3"/>
    <n v="80250"/>
    <n v="34.039236000000002"/>
    <n v="-80.886341000000002"/>
    <n v="494358"/>
    <n v="30721"/>
  </r>
  <r>
    <x v="2"/>
    <n v="19"/>
    <n v="65647"/>
    <n v="27.959"/>
    <n v="-82.482119999999995"/>
    <n v="349320"/>
    <n v="39596"/>
  </r>
  <r>
    <x v="0"/>
    <n v="8"/>
    <n v="36000"/>
    <n v="31.312750000000001"/>
    <n v="-89.306918999999994"/>
    <n v="58745"/>
    <n v="11604"/>
  </r>
  <r>
    <x v="9"/>
    <n v="29"/>
    <n v="50000"/>
    <n v="37.424050000000001"/>
    <n v="-122.16488699999999"/>
    <n v="16502606"/>
    <n v="19945"/>
  </r>
  <r>
    <x v="1"/>
    <n v="10"/>
    <n v="49262"/>
    <n v="43.041058999999997"/>
    <n v="-76.144067000000007"/>
    <n v="913662"/>
    <n v="20829"/>
  </r>
  <r>
    <x v="0"/>
    <n v="8"/>
    <n v="45000"/>
    <n v="32.753900999999999"/>
    <n v="-97.336248999999995"/>
    <n v="1191900"/>
    <n v="9518"/>
  </r>
  <r>
    <x v="4"/>
    <n v="16"/>
    <n v="68532"/>
    <n v="40.006816999999998"/>
    <n v="-75.134677999999994"/>
    <n v="280731"/>
    <n v="36855"/>
  </r>
  <r>
    <x v="2"/>
    <n v="3"/>
    <n v="102455"/>
    <n v="35.974550000000001"/>
    <n v="-83.946287999999996"/>
    <n v="848329"/>
    <n v="30194"/>
  </r>
  <r>
    <x v="2"/>
    <n v="19"/>
    <n v="82600"/>
    <n v="30.627800000000001"/>
    <n v="-96.334199999999996"/>
    <n v="358946"/>
    <n v="49861"/>
  </r>
  <r>
    <x v="2"/>
    <n v="30"/>
    <n v="101624"/>
    <n v="30.305879999999998"/>
    <n v="-97.750522000000004"/>
    <n v="2852959"/>
    <n v="38437"/>
  </r>
  <r>
    <x v="7"/>
    <n v="18"/>
    <n v="30000"/>
    <n v="29.880178000000001"/>
    <n v="-97.929042999999993"/>
    <n v="119711"/>
    <n v="34087"/>
  </r>
  <r>
    <x v="3"/>
    <n v="5"/>
    <n v="60454"/>
    <n v="29.704346999999999"/>
    <n v="-98.117429000000001"/>
    <n v="890930"/>
    <n v="32327"/>
  </r>
  <r>
    <x v="1"/>
    <n v="2"/>
    <n v="26248"/>
    <n v="41.66395"/>
    <n v="-83.581648999999999"/>
    <n v="197374"/>
    <n v="22610"/>
  </r>
  <r>
    <x v="7"/>
    <n v="18"/>
    <n v="30000"/>
    <n v="31.808599999999998"/>
    <n v="-85.97"/>
    <n v="30640"/>
    <n v="28322"/>
  </r>
  <r>
    <x v="4"/>
    <n v="23"/>
    <n v="73208"/>
    <n v="30.065846000000001"/>
    <n v="-89.931354999999996"/>
    <n v="1014985"/>
    <n v="13359"/>
  </r>
  <r>
    <x v="0"/>
    <n v="1"/>
    <n v="35542"/>
    <n v="36.127749999999999"/>
    <n v="-95.916407000000007"/>
    <n v="800925"/>
    <n v="4092"/>
  </r>
  <r>
    <x v="4"/>
    <n v="14"/>
    <n v="70100"/>
    <n v="33.527746"/>
    <n v="-86.799222999999998"/>
    <n v="326970"/>
    <n v="17575"/>
  </r>
  <r>
    <x v="7"/>
    <n v="17"/>
    <n v="45301"/>
    <n v="28.504747999999999"/>
    <n v="-81.374247999999994"/>
    <n v="127129"/>
    <n v="58587"/>
  </r>
  <r>
    <x v="2"/>
    <n v="30"/>
    <n v="94118"/>
    <n v="34.112101000000003"/>
    <n v="-118.41120100000001"/>
    <n v="2975615"/>
    <n v="40675"/>
  </r>
  <r>
    <x v="3"/>
    <n v="20"/>
    <n v="36800"/>
    <n v="36.208286999999999"/>
    <n v="-115.33381"/>
    <n v="168560"/>
    <n v="27378"/>
  </r>
  <r>
    <x v="2"/>
    <n v="30"/>
    <n v="93607"/>
    <n v="34.112101000000003"/>
    <n v="-118.41120100000001"/>
    <n v="3517173"/>
    <n v="38810"/>
  </r>
  <r>
    <x v="5"/>
    <n v="11"/>
    <n v="25513"/>
    <n v="41.74004"/>
    <n v="-111.83512500000001"/>
    <n v="208986"/>
    <n v="26657"/>
  </r>
  <r>
    <x v="5"/>
    <n v="11"/>
    <n v="45634"/>
    <n v="40.777267000000002"/>
    <n v="-111.92992099999999"/>
    <n v="668683"/>
    <n v="31660"/>
  </r>
  <r>
    <x v="3"/>
    <n v="20"/>
    <n v="51500"/>
    <n v="31.849250000000001"/>
    <n v="-106.437549"/>
    <n v="174922"/>
    <n v="22640"/>
  </r>
  <r>
    <x v="3"/>
    <n v="5"/>
    <n v="65000"/>
    <n v="29.457650000000001"/>
    <n v="-98.505354999999994"/>
    <n v="81760"/>
    <n v="30968"/>
  </r>
  <r>
    <x v="6"/>
    <n v="15"/>
    <n v="39790"/>
    <n v="36.171550000000003"/>
    <n v="-86.784829000000002"/>
    <n v="3414514"/>
    <n v="12836"/>
  </r>
  <r>
    <x v="4"/>
    <n v="25"/>
    <n v="61500"/>
    <n v="38.03745"/>
    <n v="-78.485744999999994"/>
    <n v="4760515"/>
    <n v="24927"/>
  </r>
  <r>
    <x v="4"/>
    <n v="16"/>
    <n v="66233"/>
    <n v="37.232748000000001"/>
    <n v="-80.428414000000004"/>
    <n v="600648"/>
    <n v="30936"/>
  </r>
  <r>
    <x v="0"/>
    <n v="7"/>
    <n v="31500"/>
    <n v="36.1021"/>
    <n v="-80.262910000000005"/>
    <n v="1058250"/>
    <n v="7351"/>
  </r>
  <r>
    <x v="5"/>
    <n v="12"/>
    <n v="72500"/>
    <n v="47.6218"/>
    <n v="-122.350326"/>
    <n v="2154494"/>
    <n v="42428"/>
  </r>
  <r>
    <x v="5"/>
    <n v="28"/>
    <n v="35117"/>
    <n v="46.733252999999998"/>
    <n v="-117.161959"/>
    <n v="722717"/>
    <n v="27327"/>
  </r>
  <r>
    <x v="4"/>
    <n v="16"/>
    <n v="60540"/>
    <n v="39.635649000000001"/>
    <n v="-79.949771999999996"/>
    <n v="392001"/>
    <n v="29617"/>
  </r>
  <r>
    <x v="1"/>
    <n v="13"/>
    <n v="22000"/>
    <n v="36.973703"/>
    <n v="-86.441242000000003"/>
    <n v="114415"/>
    <n v="21036"/>
  </r>
  <r>
    <x v="1"/>
    <n v="2"/>
    <n v="30100"/>
    <n v="42.274700000000003"/>
    <n v="-85.588286999999994"/>
    <n v="198436"/>
    <n v="25086"/>
  </r>
  <r>
    <x v="8"/>
    <n v="22"/>
    <n v="80321"/>
    <n v="43.079799999999999"/>
    <n v="-89.387518999999998"/>
    <n v="1872933"/>
    <n v="42441"/>
  </r>
  <r>
    <x v="5"/>
    <n v="9"/>
    <n v="32580"/>
    <n v="41.310879999999997"/>
    <n v="-105.583037"/>
    <n v="321781"/>
    <n v="129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J13:P24" firstHeaderRow="0" firstDataRow="1" firstDataCol="1"/>
  <pivotFields count="7">
    <pivotField axis="axisRow" dataField="1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Count of Cluster ID" fld="0" subtotal="count" baseField="0" baseItem="0"/>
    <dataField name="Average of StadiumCapacity" fld="2" subtotal="average" baseField="0" baseItem="0"/>
    <dataField name="Average of Latitude" fld="3" subtotal="average" baseField="0" baseItem="0"/>
    <dataField name="Average of Longitude" fld="4" subtotal="average" baseField="0" baseItem="0"/>
    <dataField name="Average of Endowment ($000)" fld="5" subtotal="average" baseField="0" baseItem="0"/>
    <dataField name="Average of Enrollment" fld="6" subtotal="average" baseField="0" baseItem="0"/>
  </dataFields>
  <formats count="2">
    <format dxfId="1">
      <pivotArea collapsedLevelsAreSubtotals="1" fieldPosition="0">
        <references count="1">
          <reference field="0" count="0"/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List_of_American_football_stadiums_by_capacit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topLeftCell="A101" zoomScaleNormal="100" workbookViewId="0">
      <selection sqref="A1:A128"/>
    </sheetView>
  </sheetViews>
  <sheetFormatPr defaultColWidth="8.83203125" defaultRowHeight="15.75" x14ac:dyDescent="0.25"/>
  <cols>
    <col min="1" max="1" width="42.1640625" style="1" bestFit="1" customWidth="1"/>
    <col min="2" max="2" width="19.33203125" style="1" customWidth="1"/>
    <col min="3" max="3" width="12.5" style="1" customWidth="1"/>
    <col min="4" max="4" width="14.83203125" style="1" customWidth="1"/>
    <col min="5" max="5" width="24" style="1" bestFit="1" customWidth="1"/>
    <col min="6" max="6" width="22.33203125" style="3" bestFit="1" customWidth="1"/>
    <col min="7" max="7" width="13.1640625" style="3" bestFit="1" customWidth="1"/>
    <col min="8" max="8" width="9" style="1" bestFit="1" customWidth="1"/>
    <col min="9" max="16384" width="8.83203125" style="1"/>
  </cols>
  <sheetData>
    <row r="1" spans="1:7" x14ac:dyDescent="0.25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</row>
    <row r="2" spans="1:7" x14ac:dyDescent="0.25">
      <c r="A2" s="1" t="s">
        <v>61</v>
      </c>
      <c r="B2" s="3">
        <v>52480</v>
      </c>
      <c r="C2" s="7">
        <v>38.863199999999999</v>
      </c>
      <c r="D2" s="7">
        <v>-104.759899</v>
      </c>
      <c r="E2" s="3">
        <v>39823782</v>
      </c>
      <c r="F2" s="3">
        <v>56600</v>
      </c>
      <c r="G2" s="3">
        <v>4413</v>
      </c>
    </row>
    <row r="3" spans="1:7" x14ac:dyDescent="0.25">
      <c r="A3" s="1" t="s">
        <v>104</v>
      </c>
      <c r="B3" s="3">
        <v>30000</v>
      </c>
      <c r="C3" s="7">
        <v>41.080399999999997</v>
      </c>
      <c r="D3" s="7">
        <v>-81.521499000000006</v>
      </c>
      <c r="E3" s="3">
        <v>25583730</v>
      </c>
      <c r="F3" s="3">
        <v>171513</v>
      </c>
      <c r="G3" s="3">
        <v>27470</v>
      </c>
    </row>
    <row r="4" spans="1:7" x14ac:dyDescent="0.25">
      <c r="A4" s="1" t="s">
        <v>4</v>
      </c>
      <c r="B4" s="3">
        <v>101821</v>
      </c>
      <c r="C4" s="7">
        <v>33.237699999999997</v>
      </c>
      <c r="D4" s="7">
        <v>-87.540978999999993</v>
      </c>
      <c r="E4" s="3">
        <v>124498616</v>
      </c>
      <c r="F4" s="3">
        <v>995147</v>
      </c>
      <c r="G4" s="3">
        <v>31647</v>
      </c>
    </row>
    <row r="5" spans="1:7" x14ac:dyDescent="0.25">
      <c r="A5" s="1" t="s">
        <v>43</v>
      </c>
      <c r="B5" s="3">
        <v>73379</v>
      </c>
      <c r="C5" s="7">
        <v>33.388350000000003</v>
      </c>
      <c r="D5" s="7">
        <v>-111.930639</v>
      </c>
      <c r="E5" s="6">
        <v>55294113</v>
      </c>
      <c r="F5" s="3">
        <v>514724</v>
      </c>
      <c r="G5" s="3">
        <v>72254</v>
      </c>
    </row>
    <row r="6" spans="1:7" x14ac:dyDescent="0.25">
      <c r="A6" s="1" t="s">
        <v>34</v>
      </c>
      <c r="B6" s="3">
        <v>57803</v>
      </c>
      <c r="C6" s="7">
        <v>32.195816000000001</v>
      </c>
      <c r="D6" s="7">
        <v>-110.891717</v>
      </c>
      <c r="E6" s="3">
        <v>59663128</v>
      </c>
      <c r="F6" s="3">
        <v>552351</v>
      </c>
      <c r="G6" s="3">
        <v>39236</v>
      </c>
    </row>
    <row r="7" spans="1:7" x14ac:dyDescent="0.25">
      <c r="A7" s="1" t="s">
        <v>19</v>
      </c>
      <c r="B7" s="3">
        <v>76000</v>
      </c>
      <c r="C7" s="7">
        <v>36.071800000000003</v>
      </c>
      <c r="D7" s="7">
        <v>-94.155683999999994</v>
      </c>
      <c r="E7" s="3">
        <v>91768112</v>
      </c>
      <c r="F7" s="3">
        <v>788668</v>
      </c>
      <c r="G7" s="3">
        <v>23199</v>
      </c>
    </row>
    <row r="8" spans="1:7" x14ac:dyDescent="0.25">
      <c r="A8" s="1" t="s">
        <v>91</v>
      </c>
      <c r="B8" s="3">
        <v>30964</v>
      </c>
      <c r="C8" s="7">
        <v>35.821827999999996</v>
      </c>
      <c r="D8" s="7">
        <v>-90.685767999999996</v>
      </c>
      <c r="E8" s="6">
        <v>13374507</v>
      </c>
      <c r="F8" s="3">
        <v>39479</v>
      </c>
      <c r="G8" s="3">
        <v>13900</v>
      </c>
    </row>
    <row r="9" spans="1:7" x14ac:dyDescent="0.25">
      <c r="A9" s="1" t="s">
        <v>74</v>
      </c>
      <c r="B9" s="3">
        <v>40000</v>
      </c>
      <c r="C9" s="7">
        <v>41.362343000000003</v>
      </c>
      <c r="D9" s="7">
        <v>-74.027316999999996</v>
      </c>
      <c r="E9" s="3">
        <v>34342038</v>
      </c>
      <c r="F9" s="3">
        <v>73190</v>
      </c>
      <c r="G9" s="3">
        <v>4624</v>
      </c>
    </row>
    <row r="10" spans="1:7" x14ac:dyDescent="0.25">
      <c r="A10" s="1" t="s">
        <v>10</v>
      </c>
      <c r="B10" s="3">
        <v>87451</v>
      </c>
      <c r="C10" s="7">
        <v>32.5929</v>
      </c>
      <c r="D10" s="7">
        <v>-85.480322000000001</v>
      </c>
      <c r="E10" s="3">
        <v>103982441</v>
      </c>
      <c r="F10" s="3">
        <v>471851</v>
      </c>
      <c r="G10" s="3">
        <v>25469</v>
      </c>
    </row>
    <row r="11" spans="1:7" x14ac:dyDescent="0.25">
      <c r="A11" s="1" t="s">
        <v>115</v>
      </c>
      <c r="B11" s="3">
        <v>22500</v>
      </c>
      <c r="C11" s="7">
        <v>40.115904</v>
      </c>
      <c r="D11" s="7">
        <v>-87.842539000000002</v>
      </c>
      <c r="E11" s="6">
        <v>20483476</v>
      </c>
      <c r="F11" s="3">
        <v>140275</v>
      </c>
      <c r="G11" s="3">
        <v>22147</v>
      </c>
    </row>
    <row r="12" spans="1:7" x14ac:dyDescent="0.25">
      <c r="A12" s="1" t="s">
        <v>67</v>
      </c>
      <c r="B12" s="3">
        <v>50000</v>
      </c>
      <c r="C12" s="7">
        <v>31.568950000000001</v>
      </c>
      <c r="D12" s="7">
        <v>-97.183198000000004</v>
      </c>
      <c r="E12" s="3"/>
      <c r="F12" s="3">
        <v>1003929</v>
      </c>
      <c r="G12" s="3">
        <v>15029</v>
      </c>
    </row>
    <row r="13" spans="1:7" x14ac:dyDescent="0.25">
      <c r="A13" s="1" t="s">
        <v>112</v>
      </c>
      <c r="B13" s="3">
        <v>37000</v>
      </c>
      <c r="C13" s="7">
        <v>43.606650999999999</v>
      </c>
      <c r="D13" s="7">
        <v>-116.2261</v>
      </c>
      <c r="E13" s="6">
        <v>37524722</v>
      </c>
      <c r="F13" s="3">
        <v>72507</v>
      </c>
      <c r="G13" s="3">
        <v>19664</v>
      </c>
    </row>
    <row r="14" spans="1:7" x14ac:dyDescent="0.25">
      <c r="A14" s="1" t="s">
        <v>72</v>
      </c>
      <c r="B14" s="3">
        <v>44500</v>
      </c>
      <c r="C14" s="7">
        <v>42.336029000000003</v>
      </c>
      <c r="D14" s="7">
        <v>-71.017892000000003</v>
      </c>
      <c r="E14" s="3"/>
      <c r="F14" s="3">
        <v>1726100</v>
      </c>
      <c r="G14" s="3">
        <v>13906</v>
      </c>
    </row>
    <row r="15" spans="1:7" x14ac:dyDescent="0.25">
      <c r="A15" s="1" t="s">
        <v>120</v>
      </c>
      <c r="B15" s="3">
        <v>23724</v>
      </c>
      <c r="C15" s="7">
        <v>41.374699999999997</v>
      </c>
      <c r="D15" s="7">
        <v>-83.651399999999995</v>
      </c>
      <c r="E15" s="6">
        <v>20157361</v>
      </c>
      <c r="F15" s="3">
        <v>141788</v>
      </c>
      <c r="G15" s="3">
        <v>17577</v>
      </c>
    </row>
    <row r="16" spans="1:7" x14ac:dyDescent="0.25">
      <c r="A16" s="1" t="s">
        <v>119</v>
      </c>
      <c r="B16" s="3">
        <v>29013</v>
      </c>
      <c r="C16" s="7">
        <v>42.889800000000001</v>
      </c>
      <c r="D16" s="7">
        <v>-78.859684000000001</v>
      </c>
      <c r="E16" s="3">
        <v>26228030</v>
      </c>
      <c r="F16" s="3">
        <v>494791</v>
      </c>
      <c r="G16" s="3">
        <v>28860</v>
      </c>
    </row>
    <row r="17" spans="1:7" x14ac:dyDescent="0.25">
      <c r="A17" s="1" t="s">
        <v>51</v>
      </c>
      <c r="B17" s="3">
        <v>63725</v>
      </c>
      <c r="C17" s="7">
        <v>40.247149999999998</v>
      </c>
      <c r="D17" s="7">
        <v>-111.642674</v>
      </c>
      <c r="E17" s="3"/>
      <c r="F17" s="3">
        <v>920149</v>
      </c>
      <c r="G17" s="3">
        <v>34101</v>
      </c>
    </row>
    <row r="18" spans="1:7" x14ac:dyDescent="0.25">
      <c r="A18" s="1" t="s">
        <v>27</v>
      </c>
      <c r="B18" s="3">
        <v>62717</v>
      </c>
      <c r="C18" s="7">
        <v>37.867249999999999</v>
      </c>
      <c r="D18" s="7">
        <v>-122.29729</v>
      </c>
      <c r="E18" s="6">
        <v>65243053</v>
      </c>
      <c r="F18" s="3">
        <v>3257667</v>
      </c>
      <c r="G18" s="3">
        <v>25885</v>
      </c>
    </row>
    <row r="19" spans="1:7" x14ac:dyDescent="0.25">
      <c r="A19" s="1" t="s">
        <v>99</v>
      </c>
      <c r="B19" s="3">
        <v>30199</v>
      </c>
      <c r="C19" s="7">
        <v>43.596552000000003</v>
      </c>
      <c r="D19" s="7">
        <v>-84.778250999999997</v>
      </c>
      <c r="E19" s="6">
        <v>23500552</v>
      </c>
      <c r="F19" s="3">
        <v>85267</v>
      </c>
      <c r="G19" s="3">
        <v>28194</v>
      </c>
    </row>
    <row r="20" spans="1:7" x14ac:dyDescent="0.25">
      <c r="A20" s="1" t="s">
        <v>124</v>
      </c>
      <c r="B20" s="3">
        <v>15300</v>
      </c>
      <c r="C20" s="7">
        <v>35.19755</v>
      </c>
      <c r="D20" s="7">
        <v>-80.834513999999999</v>
      </c>
      <c r="E20" s="3"/>
      <c r="F20" s="3">
        <v>140913</v>
      </c>
      <c r="G20" s="3">
        <v>25277</v>
      </c>
    </row>
    <row r="21" spans="1:7" x14ac:dyDescent="0.25">
      <c r="A21" s="1" t="s">
        <v>80</v>
      </c>
      <c r="B21" s="3">
        <v>35000</v>
      </c>
      <c r="C21" s="7">
        <v>39.139800999999999</v>
      </c>
      <c r="D21" s="7">
        <v>-84.505956999999995</v>
      </c>
      <c r="E21" s="6">
        <v>42724841</v>
      </c>
      <c r="F21" s="3">
        <v>1004368</v>
      </c>
      <c r="G21" s="3">
        <v>32264</v>
      </c>
    </row>
    <row r="22" spans="1:7" x14ac:dyDescent="0.25">
      <c r="A22" s="1" t="s">
        <v>14</v>
      </c>
      <c r="B22" s="3">
        <v>81500</v>
      </c>
      <c r="C22" s="7">
        <v>34.684018999999999</v>
      </c>
      <c r="D22" s="7">
        <v>-82.812853000000004</v>
      </c>
      <c r="E22" s="3">
        <v>61174977</v>
      </c>
      <c r="F22" s="3">
        <v>473748</v>
      </c>
      <c r="G22" s="3">
        <v>19914</v>
      </c>
    </row>
    <row r="23" spans="1:7" x14ac:dyDescent="0.25">
      <c r="A23" s="1" t="s">
        <v>59</v>
      </c>
      <c r="B23" s="3">
        <v>53750</v>
      </c>
      <c r="C23" s="7">
        <v>40.026881000000003</v>
      </c>
      <c r="D23" s="7">
        <v>-105.251025</v>
      </c>
      <c r="E23" s="3">
        <v>60923253</v>
      </c>
      <c r="F23" s="3">
        <v>784580</v>
      </c>
      <c r="G23" s="3">
        <v>32252</v>
      </c>
    </row>
    <row r="24" spans="1:7" x14ac:dyDescent="0.25">
      <c r="A24" s="1" t="s">
        <v>81</v>
      </c>
      <c r="B24" s="3">
        <v>34400</v>
      </c>
      <c r="C24" s="7">
        <v>40.555549999999997</v>
      </c>
      <c r="D24" s="7">
        <v>-105.06848100000001</v>
      </c>
      <c r="E24" s="6">
        <v>29372783</v>
      </c>
      <c r="F24" s="3">
        <v>221231</v>
      </c>
      <c r="G24" s="3">
        <v>30450</v>
      </c>
    </row>
    <row r="25" spans="1:7" x14ac:dyDescent="0.25">
      <c r="A25" s="1" t="s">
        <v>111</v>
      </c>
      <c r="B25" s="3">
        <v>40000</v>
      </c>
      <c r="C25" s="7">
        <v>41.806054000000003</v>
      </c>
      <c r="D25" s="7">
        <v>-72.256675000000001</v>
      </c>
      <c r="E25" s="6">
        <v>63089340</v>
      </c>
      <c r="F25" s="3">
        <v>312329</v>
      </c>
      <c r="G25" s="3">
        <v>25868</v>
      </c>
    </row>
    <row r="26" spans="1:7" x14ac:dyDescent="0.25">
      <c r="A26" s="1" t="s">
        <v>83</v>
      </c>
      <c r="B26" s="3">
        <v>33941</v>
      </c>
      <c r="C26" s="7">
        <v>35.980432999999998</v>
      </c>
      <c r="D26" s="7">
        <v>-78.914968999999999</v>
      </c>
      <c r="E26" s="3"/>
      <c r="F26" s="3">
        <v>5747377</v>
      </c>
      <c r="G26" s="3">
        <v>15427</v>
      </c>
    </row>
    <row r="27" spans="1:7" x14ac:dyDescent="0.25">
      <c r="A27" s="1" t="s">
        <v>66</v>
      </c>
      <c r="B27" s="3">
        <v>50000</v>
      </c>
      <c r="C27" s="7">
        <v>35.599826</v>
      </c>
      <c r="D27" s="7">
        <v>-77.374397999999999</v>
      </c>
      <c r="E27" s="6">
        <v>34048869</v>
      </c>
      <c r="F27" s="3">
        <v>128551</v>
      </c>
      <c r="G27" s="3">
        <v>27386</v>
      </c>
    </row>
    <row r="28" spans="1:7" x14ac:dyDescent="0.25">
      <c r="A28" s="1" t="s">
        <v>98</v>
      </c>
      <c r="B28" s="3">
        <v>30200</v>
      </c>
      <c r="C28" s="7">
        <v>42.244199999999999</v>
      </c>
      <c r="D28" s="7">
        <v>-83.621105999999997</v>
      </c>
      <c r="E28" s="6">
        <v>27717621</v>
      </c>
      <c r="F28" s="3">
        <v>47101</v>
      </c>
      <c r="G28" s="3">
        <v>23341</v>
      </c>
    </row>
    <row r="29" spans="1:7" x14ac:dyDescent="0.25">
      <c r="A29" s="1" t="s">
        <v>128</v>
      </c>
      <c r="B29" s="3">
        <v>20000</v>
      </c>
      <c r="C29" s="7">
        <v>25.775666999999999</v>
      </c>
      <c r="D29" s="7">
        <v>-80.210845000000006</v>
      </c>
      <c r="E29" s="6">
        <v>23849954</v>
      </c>
      <c r="F29" s="3">
        <v>136237</v>
      </c>
      <c r="G29" s="3">
        <v>44686</v>
      </c>
    </row>
    <row r="30" spans="1:7" x14ac:dyDescent="0.25">
      <c r="A30" s="1" t="s">
        <v>101</v>
      </c>
      <c r="B30" s="3">
        <v>30000</v>
      </c>
      <c r="C30" s="7">
        <v>26.372699999999998</v>
      </c>
      <c r="D30" s="7">
        <v>-80.106623999999996</v>
      </c>
      <c r="E30" s="6">
        <v>19438422</v>
      </c>
      <c r="F30" s="3">
        <v>179739</v>
      </c>
      <c r="G30" s="3">
        <v>29290</v>
      </c>
    </row>
    <row r="31" spans="1:7" x14ac:dyDescent="0.25">
      <c r="A31" s="1" t="s">
        <v>9</v>
      </c>
      <c r="B31" s="3">
        <v>92548</v>
      </c>
      <c r="C31" s="7">
        <v>29.674150000000001</v>
      </c>
      <c r="D31" s="7">
        <v>-82.336276999999995</v>
      </c>
      <c r="E31" s="3">
        <v>123514257</v>
      </c>
      <c r="F31" s="3">
        <v>1295313</v>
      </c>
      <c r="G31" s="3">
        <v>49589</v>
      </c>
    </row>
    <row r="32" spans="1:7" x14ac:dyDescent="0.25">
      <c r="A32" s="1" t="s">
        <v>12</v>
      </c>
      <c r="B32" s="3">
        <v>82300</v>
      </c>
      <c r="C32" s="7">
        <v>30.457000000000001</v>
      </c>
      <c r="D32" s="7">
        <v>-84.281398999999993</v>
      </c>
      <c r="E32" s="6">
        <v>78575788</v>
      </c>
      <c r="F32" s="3">
        <v>525260</v>
      </c>
      <c r="G32" s="3">
        <v>41087</v>
      </c>
    </row>
    <row r="33" spans="1:7" x14ac:dyDescent="0.25">
      <c r="A33" s="1" t="s">
        <v>73</v>
      </c>
      <c r="B33" s="3">
        <v>41031</v>
      </c>
      <c r="C33" s="7">
        <v>36.7806</v>
      </c>
      <c r="D33" s="7">
        <v>-119.792874</v>
      </c>
      <c r="E33" s="6">
        <v>30190480</v>
      </c>
      <c r="F33" s="3">
        <v>127293</v>
      </c>
      <c r="G33" s="3">
        <v>21981</v>
      </c>
    </row>
    <row r="34" spans="1:7" x14ac:dyDescent="0.25">
      <c r="A34" s="1" t="s">
        <v>7</v>
      </c>
      <c r="B34" s="3">
        <v>92746</v>
      </c>
      <c r="C34" s="7">
        <v>33.955300000000001</v>
      </c>
      <c r="D34" s="7">
        <v>-83.393700999999993</v>
      </c>
      <c r="E34" s="3">
        <v>92341067</v>
      </c>
      <c r="F34" s="3">
        <v>745765</v>
      </c>
      <c r="G34" s="3">
        <v>34816</v>
      </c>
    </row>
    <row r="35" spans="1:7" x14ac:dyDescent="0.25">
      <c r="A35" s="1" t="s">
        <v>44</v>
      </c>
      <c r="B35" s="3">
        <v>71149</v>
      </c>
      <c r="C35" s="7">
        <v>33.762900000000002</v>
      </c>
      <c r="D35" s="7">
        <v>-84.422591999999995</v>
      </c>
      <c r="E35" s="6">
        <v>22895575</v>
      </c>
      <c r="F35" s="3">
        <v>113199</v>
      </c>
      <c r="G35" s="3">
        <v>32022</v>
      </c>
    </row>
    <row r="36" spans="1:7" x14ac:dyDescent="0.25">
      <c r="A36" s="1" t="s">
        <v>57</v>
      </c>
      <c r="B36" s="3">
        <v>55000</v>
      </c>
      <c r="C36" s="7">
        <v>33.762900000000002</v>
      </c>
      <c r="D36" s="7">
        <v>-84.422591999999995</v>
      </c>
      <c r="E36" s="6">
        <v>54354409</v>
      </c>
      <c r="F36" s="3">
        <v>1619718</v>
      </c>
      <c r="G36" s="3">
        <v>20941</v>
      </c>
    </row>
    <row r="37" spans="1:7" x14ac:dyDescent="0.25">
      <c r="A37" s="1" t="s">
        <v>106</v>
      </c>
      <c r="B37" s="3">
        <v>50000</v>
      </c>
      <c r="C37" s="7">
        <v>19.696151</v>
      </c>
      <c r="D37" s="7">
        <v>-155.087501</v>
      </c>
      <c r="E37" s="6">
        <v>36801458</v>
      </c>
      <c r="F37" s="3">
        <v>215119</v>
      </c>
      <c r="G37" s="3">
        <v>20429</v>
      </c>
    </row>
    <row r="38" spans="1:7" x14ac:dyDescent="0.25">
      <c r="A38" s="1" t="s">
        <v>86</v>
      </c>
      <c r="B38" s="3">
        <v>32000</v>
      </c>
      <c r="C38" s="7">
        <v>29.768699999999999</v>
      </c>
      <c r="D38" s="7">
        <v>-95.386728000000005</v>
      </c>
      <c r="E38" s="3">
        <v>34614033</v>
      </c>
      <c r="F38" s="3">
        <v>662984</v>
      </c>
      <c r="G38" s="3">
        <v>39820</v>
      </c>
    </row>
    <row r="39" spans="1:7" x14ac:dyDescent="0.25">
      <c r="A39" s="1" t="s">
        <v>114</v>
      </c>
      <c r="B39" s="3">
        <v>16000</v>
      </c>
      <c r="C39" s="7">
        <v>46.729767000000002</v>
      </c>
      <c r="D39" s="7">
        <v>-116.996844</v>
      </c>
      <c r="E39" s="3">
        <v>17545304</v>
      </c>
      <c r="F39" s="3">
        <v>192003</v>
      </c>
      <c r="G39" s="3">
        <v>12312</v>
      </c>
    </row>
    <row r="40" spans="1:7" x14ac:dyDescent="0.25">
      <c r="A40" s="1" t="s">
        <v>29</v>
      </c>
      <c r="B40" s="3">
        <v>60670</v>
      </c>
      <c r="C40" s="7">
        <v>40.113</v>
      </c>
      <c r="D40" s="7">
        <v>-88.264949000000001</v>
      </c>
      <c r="E40" s="3">
        <v>77863883</v>
      </c>
      <c r="F40" s="3">
        <v>1600603</v>
      </c>
      <c r="G40" s="3">
        <v>44407</v>
      </c>
    </row>
    <row r="41" spans="1:7" x14ac:dyDescent="0.25">
      <c r="A41" s="1" t="s">
        <v>60</v>
      </c>
      <c r="B41" s="3">
        <v>52929</v>
      </c>
      <c r="C41" s="7">
        <v>39.165300000000002</v>
      </c>
      <c r="D41" s="7">
        <v>-86.526399999999995</v>
      </c>
      <c r="E41" s="3">
        <v>71017355</v>
      </c>
      <c r="F41" s="3">
        <v>1574815</v>
      </c>
      <c r="G41" s="3">
        <v>42731</v>
      </c>
    </row>
    <row r="42" spans="1:7" x14ac:dyDescent="0.25">
      <c r="A42" s="1" t="s">
        <v>23</v>
      </c>
      <c r="B42" s="3">
        <v>70585</v>
      </c>
      <c r="C42" s="7">
        <v>41.658250000000002</v>
      </c>
      <c r="D42" s="7">
        <v>-91.535123999999996</v>
      </c>
      <c r="E42" s="3">
        <v>93353561</v>
      </c>
      <c r="F42" s="3">
        <v>1044097</v>
      </c>
      <c r="G42" s="3">
        <v>29810</v>
      </c>
    </row>
    <row r="43" spans="1:7" x14ac:dyDescent="0.25">
      <c r="A43" s="1" t="s">
        <v>38</v>
      </c>
      <c r="B43" s="3">
        <v>55000</v>
      </c>
      <c r="C43" s="7">
        <v>42.023350000000001</v>
      </c>
      <c r="D43" s="7">
        <v>-93.625622000000007</v>
      </c>
      <c r="E43" s="6">
        <v>48591617</v>
      </c>
      <c r="F43" s="3">
        <v>612283</v>
      </c>
      <c r="G43" s="3">
        <v>29611</v>
      </c>
    </row>
    <row r="44" spans="1:7" x14ac:dyDescent="0.25">
      <c r="A44" s="1" t="s">
        <v>64</v>
      </c>
      <c r="B44" s="3">
        <v>50071</v>
      </c>
      <c r="C44" s="7">
        <v>38.962850000000003</v>
      </c>
      <c r="D44" s="7">
        <v>-95.255404999999996</v>
      </c>
      <c r="E44" s="3">
        <v>74850203</v>
      </c>
      <c r="F44" s="3">
        <v>1250443</v>
      </c>
      <c r="G44" s="3">
        <v>27939</v>
      </c>
    </row>
    <row r="45" spans="1:7" x14ac:dyDescent="0.25">
      <c r="A45" s="1" t="s">
        <v>65</v>
      </c>
      <c r="B45" s="3">
        <v>50000</v>
      </c>
      <c r="C45" s="7">
        <v>39.190100000000001</v>
      </c>
      <c r="D45" s="7">
        <v>-96.589980999999995</v>
      </c>
      <c r="E45" s="6">
        <v>69947834</v>
      </c>
      <c r="F45" s="3">
        <v>337460</v>
      </c>
      <c r="G45" s="3">
        <v>23863</v>
      </c>
    </row>
    <row r="46" spans="1:7" x14ac:dyDescent="0.25">
      <c r="A46" s="1" t="s">
        <v>94</v>
      </c>
      <c r="B46" s="3">
        <v>30520</v>
      </c>
      <c r="C46" s="7">
        <v>41.147067</v>
      </c>
      <c r="D46" s="7">
        <v>-81.362487000000002</v>
      </c>
      <c r="E46" s="6">
        <v>21448821</v>
      </c>
      <c r="F46" s="3">
        <v>37250</v>
      </c>
      <c r="G46" s="3">
        <v>27855</v>
      </c>
    </row>
    <row r="47" spans="1:7" x14ac:dyDescent="0.25">
      <c r="A47" s="1" t="s">
        <v>25</v>
      </c>
      <c r="B47" s="3">
        <v>67606</v>
      </c>
      <c r="C47" s="7">
        <v>38.042746000000001</v>
      </c>
      <c r="D47" s="7">
        <v>-84.459460000000007</v>
      </c>
      <c r="E47" s="3">
        <v>84878311</v>
      </c>
      <c r="F47" s="3">
        <v>915924</v>
      </c>
      <c r="G47" s="3">
        <v>27226</v>
      </c>
    </row>
    <row r="48" spans="1:7" x14ac:dyDescent="0.25">
      <c r="A48" s="1" t="s">
        <v>93</v>
      </c>
      <c r="B48" s="3">
        <v>30600</v>
      </c>
      <c r="C48" s="7">
        <v>32.531801999999999</v>
      </c>
      <c r="D48" s="7">
        <v>-92.639624999999995</v>
      </c>
      <c r="E48" s="6">
        <v>17146559</v>
      </c>
      <c r="F48" s="3">
        <v>63314</v>
      </c>
      <c r="G48" s="3">
        <v>11518</v>
      </c>
    </row>
    <row r="49" spans="1:7" x14ac:dyDescent="0.25">
      <c r="A49" s="1" t="s">
        <v>89</v>
      </c>
      <c r="B49" s="3">
        <v>31000</v>
      </c>
      <c r="C49" s="7">
        <v>30.215250000000001</v>
      </c>
      <c r="D49" s="7">
        <v>-92.029499000000001</v>
      </c>
      <c r="E49" s="6">
        <v>13556901</v>
      </c>
      <c r="F49" s="3">
        <v>69627</v>
      </c>
      <c r="G49" s="3">
        <v>16885</v>
      </c>
    </row>
    <row r="50" spans="1:7" x14ac:dyDescent="0.25">
      <c r="A50" s="1" t="s">
        <v>96</v>
      </c>
      <c r="B50" s="3">
        <v>30427</v>
      </c>
      <c r="C50" s="7">
        <v>32.511650000000003</v>
      </c>
      <c r="D50" s="7">
        <v>-92.084920999999994</v>
      </c>
      <c r="E50" s="6">
        <v>11661727</v>
      </c>
      <c r="F50" s="3">
        <v>23158</v>
      </c>
      <c r="G50" s="3">
        <v>8583</v>
      </c>
    </row>
    <row r="51" spans="1:7" x14ac:dyDescent="0.25">
      <c r="A51" s="1" t="s">
        <v>37</v>
      </c>
      <c r="B51" s="3">
        <v>56000</v>
      </c>
      <c r="C51" s="7">
        <v>38.22475</v>
      </c>
      <c r="D51" s="7">
        <v>-85.741156000000004</v>
      </c>
      <c r="E51" s="6">
        <v>87736323</v>
      </c>
      <c r="F51" s="3">
        <v>772157</v>
      </c>
      <c r="G51" s="3">
        <v>21153</v>
      </c>
    </row>
    <row r="52" spans="1:7" x14ac:dyDescent="0.25">
      <c r="A52" s="1" t="s">
        <v>8</v>
      </c>
      <c r="B52" s="3">
        <v>92542</v>
      </c>
      <c r="C52" s="7">
        <v>30.448967</v>
      </c>
      <c r="D52" s="7">
        <v>-91.126042999999996</v>
      </c>
      <c r="E52" s="3">
        <v>107259352</v>
      </c>
      <c r="F52" s="3">
        <v>692556</v>
      </c>
      <c r="G52" s="3">
        <v>29718</v>
      </c>
    </row>
    <row r="53" spans="1:7" x14ac:dyDescent="0.25">
      <c r="A53" s="1" t="s">
        <v>76</v>
      </c>
      <c r="B53" s="3">
        <v>38016</v>
      </c>
      <c r="C53" s="7">
        <v>38.412950000000002</v>
      </c>
      <c r="D53" s="7">
        <v>-82.433767000000003</v>
      </c>
      <c r="E53" s="3">
        <v>27444906</v>
      </c>
      <c r="F53" s="3">
        <v>83810</v>
      </c>
      <c r="G53" s="3">
        <v>13966</v>
      </c>
    </row>
    <row r="54" spans="1:7" x14ac:dyDescent="0.25">
      <c r="A54" s="1" t="s">
        <v>63</v>
      </c>
      <c r="B54" s="3">
        <v>54000</v>
      </c>
      <c r="C54" s="7">
        <v>38.996062000000002</v>
      </c>
      <c r="D54" s="7">
        <v>-76.934785000000005</v>
      </c>
      <c r="E54" s="3">
        <v>61634829</v>
      </c>
      <c r="F54" s="3">
        <v>791809</v>
      </c>
      <c r="G54" s="3">
        <v>37580</v>
      </c>
    </row>
    <row r="55" spans="1:7" x14ac:dyDescent="0.25">
      <c r="A55" s="1" t="s">
        <v>125</v>
      </c>
      <c r="B55" s="3">
        <v>17000</v>
      </c>
      <c r="C55" s="7">
        <v>42.065150000000003</v>
      </c>
      <c r="D55" s="7">
        <v>-71.248358999999994</v>
      </c>
      <c r="E55" s="6">
        <v>27248277</v>
      </c>
      <c r="F55" s="3">
        <v>210101</v>
      </c>
      <c r="G55" s="3">
        <v>28084</v>
      </c>
    </row>
    <row r="56" spans="1:7" x14ac:dyDescent="0.25">
      <c r="A56" s="1" t="s">
        <v>53</v>
      </c>
      <c r="B56" s="3">
        <v>62380</v>
      </c>
      <c r="C56" s="7">
        <v>35.105600000000003</v>
      </c>
      <c r="D56" s="7">
        <v>-90.006990999999999</v>
      </c>
      <c r="E56" s="3">
        <v>40384265</v>
      </c>
      <c r="F56" s="3">
        <v>195060</v>
      </c>
      <c r="G56" s="3">
        <v>22725</v>
      </c>
    </row>
    <row r="57" spans="1:7" x14ac:dyDescent="0.25">
      <c r="A57" s="1" t="s">
        <v>42</v>
      </c>
      <c r="B57" s="3">
        <v>74916</v>
      </c>
      <c r="C57" s="7">
        <v>25.775666999999999</v>
      </c>
      <c r="D57" s="7">
        <v>-80.210845000000006</v>
      </c>
      <c r="E57" s="3"/>
      <c r="F57" s="3">
        <v>719852</v>
      </c>
      <c r="G57" s="3">
        <v>16068</v>
      </c>
    </row>
    <row r="58" spans="1:7" x14ac:dyDescent="0.25">
      <c r="A58" s="1" t="s">
        <v>126</v>
      </c>
      <c r="B58" s="3">
        <v>24386</v>
      </c>
      <c r="C58" s="7">
        <v>39.505667000000003</v>
      </c>
      <c r="D58" s="7">
        <v>-84.747241000000002</v>
      </c>
      <c r="E58" s="6">
        <v>26745727</v>
      </c>
      <c r="F58" s="3">
        <v>403070</v>
      </c>
      <c r="G58" s="3">
        <v>17395</v>
      </c>
    </row>
    <row r="59" spans="1:7" x14ac:dyDescent="0.25">
      <c r="A59" s="1" t="s">
        <v>20</v>
      </c>
      <c r="B59" s="3">
        <v>75025</v>
      </c>
      <c r="C59" s="7">
        <v>42.735950000000003</v>
      </c>
      <c r="D59" s="7">
        <v>-84.484319999999997</v>
      </c>
      <c r="E59" s="3">
        <v>122739052</v>
      </c>
      <c r="F59" s="3">
        <v>317721</v>
      </c>
      <c r="G59" s="3">
        <v>47954</v>
      </c>
    </row>
    <row r="60" spans="1:7" x14ac:dyDescent="0.25">
      <c r="A60" s="1" t="s">
        <v>0</v>
      </c>
      <c r="B60" s="3">
        <v>114804</v>
      </c>
      <c r="C60" s="7">
        <v>42.275350000000003</v>
      </c>
      <c r="D60" s="7">
        <v>-83.730840999999998</v>
      </c>
      <c r="E60" s="6">
        <v>84510199</v>
      </c>
      <c r="F60" s="3">
        <v>7834752</v>
      </c>
      <c r="G60" s="3">
        <v>42716</v>
      </c>
    </row>
    <row r="61" spans="1:7" x14ac:dyDescent="0.25">
      <c r="A61" s="1" t="s">
        <v>88</v>
      </c>
      <c r="B61" s="3">
        <v>31000</v>
      </c>
      <c r="C61" s="7">
        <v>35.853391000000002</v>
      </c>
      <c r="D61" s="7">
        <v>-86.394592000000003</v>
      </c>
      <c r="E61" s="6">
        <v>27125185</v>
      </c>
      <c r="F61" s="3">
        <v>64570</v>
      </c>
      <c r="G61" s="3">
        <v>26442</v>
      </c>
    </row>
    <row r="62" spans="1:7" x14ac:dyDescent="0.25">
      <c r="A62" s="1" t="s">
        <v>35</v>
      </c>
      <c r="B62" s="3">
        <v>50805</v>
      </c>
      <c r="C62" s="7">
        <v>44.961849999999998</v>
      </c>
      <c r="D62" s="7">
        <v>-93.266848999999993</v>
      </c>
      <c r="E62" s="3">
        <v>78924683</v>
      </c>
      <c r="F62" s="3">
        <v>2503305</v>
      </c>
      <c r="G62" s="3">
        <v>52557</v>
      </c>
    </row>
    <row r="63" spans="1:7" x14ac:dyDescent="0.25">
      <c r="A63" s="1" t="s">
        <v>56</v>
      </c>
      <c r="B63" s="3">
        <v>55082</v>
      </c>
      <c r="C63" s="7">
        <v>33.456722999999997</v>
      </c>
      <c r="D63" s="7">
        <v>-88.822159999999997</v>
      </c>
      <c r="E63" s="6">
        <v>58981769</v>
      </c>
      <c r="F63" s="3">
        <v>346676</v>
      </c>
      <c r="G63" s="3">
        <v>20424</v>
      </c>
    </row>
    <row r="64" spans="1:7" x14ac:dyDescent="0.25">
      <c r="A64" s="1" t="s">
        <v>22</v>
      </c>
      <c r="B64" s="3">
        <v>71004</v>
      </c>
      <c r="C64" s="7">
        <v>38.954099999999997</v>
      </c>
      <c r="D64" s="7">
        <v>-92.326695999999998</v>
      </c>
      <c r="E64" s="3">
        <v>64146530</v>
      </c>
      <c r="F64" s="3">
        <v>1119032</v>
      </c>
      <c r="G64" s="3">
        <v>33805</v>
      </c>
    </row>
    <row r="65" spans="1:7" x14ac:dyDescent="0.25">
      <c r="A65" s="1" t="s">
        <v>82</v>
      </c>
      <c r="B65" s="3">
        <v>34000</v>
      </c>
      <c r="C65" s="7">
        <v>38.971649999999997</v>
      </c>
      <c r="D65" s="7">
        <v>-76.503033000000002</v>
      </c>
      <c r="E65" s="3"/>
      <c r="F65" s="3">
        <v>89780</v>
      </c>
      <c r="G65" s="3">
        <v>4576</v>
      </c>
    </row>
    <row r="66" spans="1:7" x14ac:dyDescent="0.25">
      <c r="A66" s="1" t="s">
        <v>55</v>
      </c>
      <c r="B66" s="3">
        <v>57583</v>
      </c>
      <c r="C66" s="7">
        <v>35.821950000000001</v>
      </c>
      <c r="D66" s="7">
        <v>-78.658753000000004</v>
      </c>
      <c r="E66" s="6">
        <v>51076345</v>
      </c>
      <c r="F66" s="3">
        <v>617632</v>
      </c>
      <c r="G66" s="3">
        <v>34767</v>
      </c>
    </row>
    <row r="67" spans="1:7" x14ac:dyDescent="0.25">
      <c r="A67" s="1" t="s">
        <v>15</v>
      </c>
      <c r="B67" s="3">
        <v>81091</v>
      </c>
      <c r="C67" s="7">
        <v>40.816400000000002</v>
      </c>
      <c r="D67" s="7">
        <v>-96.688170999999997</v>
      </c>
      <c r="E67" s="3">
        <v>83679756</v>
      </c>
      <c r="F67" s="3">
        <v>1241577</v>
      </c>
      <c r="G67" s="3">
        <v>24593</v>
      </c>
    </row>
    <row r="68" spans="1:7" x14ac:dyDescent="0.25">
      <c r="A68" s="1" t="s">
        <v>118</v>
      </c>
      <c r="B68" s="3">
        <v>33400</v>
      </c>
      <c r="C68" s="7">
        <v>39.438391000000003</v>
      </c>
      <c r="D68" s="7">
        <v>-119.74888199999999</v>
      </c>
      <c r="E68" s="3">
        <v>22652490</v>
      </c>
      <c r="F68" s="3">
        <v>235404</v>
      </c>
      <c r="G68" s="3">
        <v>18004</v>
      </c>
    </row>
    <row r="69" spans="1:7" x14ac:dyDescent="0.25">
      <c r="A69" s="1" t="s">
        <v>110</v>
      </c>
      <c r="B69" s="3">
        <v>40094</v>
      </c>
      <c r="C69" s="7">
        <v>35.112650000000002</v>
      </c>
      <c r="D69" s="7">
        <v>-106.61389200000001</v>
      </c>
      <c r="E69" s="6">
        <v>40287108</v>
      </c>
      <c r="F69" s="3">
        <v>349145</v>
      </c>
      <c r="G69" s="3">
        <v>28977</v>
      </c>
    </row>
    <row r="70" spans="1:7" x14ac:dyDescent="0.25">
      <c r="A70" s="1" t="s">
        <v>97</v>
      </c>
      <c r="B70" s="3">
        <v>30343</v>
      </c>
      <c r="C70" s="7">
        <v>32.336067</v>
      </c>
      <c r="D70" s="7">
        <v>-106.75575600000001</v>
      </c>
      <c r="E70" s="6">
        <v>26997597</v>
      </c>
      <c r="F70" s="3">
        <v>186737</v>
      </c>
      <c r="G70" s="3">
        <v>18024</v>
      </c>
    </row>
    <row r="71" spans="1:7" x14ac:dyDescent="0.25">
      <c r="A71" s="1" t="s">
        <v>52</v>
      </c>
      <c r="B71" s="3">
        <v>62980</v>
      </c>
      <c r="C71" s="7">
        <v>35.927613000000001</v>
      </c>
      <c r="D71" s="7">
        <v>-79.040627000000001</v>
      </c>
      <c r="E71" s="6">
        <v>75606311</v>
      </c>
      <c r="F71" s="3">
        <v>2260970</v>
      </c>
      <c r="G71" s="3">
        <v>29137</v>
      </c>
    </row>
    <row r="72" spans="1:7" x14ac:dyDescent="0.25">
      <c r="A72" s="1" t="s">
        <v>92</v>
      </c>
      <c r="B72" s="3">
        <v>30850</v>
      </c>
      <c r="C72" s="7">
        <v>33.214204000000002</v>
      </c>
      <c r="D72" s="7">
        <v>-97.130942000000005</v>
      </c>
      <c r="E72" s="6">
        <v>11259222</v>
      </c>
      <c r="F72" s="3">
        <v>110735</v>
      </c>
      <c r="G72" s="3">
        <v>35574</v>
      </c>
    </row>
    <row r="73" spans="1:7" x14ac:dyDescent="0.25">
      <c r="A73" s="1" t="s">
        <v>90</v>
      </c>
      <c r="B73" s="3">
        <v>30998</v>
      </c>
      <c r="C73" s="7">
        <v>41.930629000000003</v>
      </c>
      <c r="D73" s="7">
        <v>-88.751909999999995</v>
      </c>
      <c r="E73" s="6">
        <v>24148602</v>
      </c>
      <c r="F73" s="3">
        <v>49890</v>
      </c>
      <c r="G73" s="3">
        <v>22990</v>
      </c>
    </row>
    <row r="74" spans="1:7" x14ac:dyDescent="0.25">
      <c r="A74" s="1" t="s">
        <v>36</v>
      </c>
      <c r="B74" s="3">
        <v>49256</v>
      </c>
      <c r="C74" s="7">
        <v>42.046349999999997</v>
      </c>
      <c r="D74" s="7">
        <v>-87.694548999999995</v>
      </c>
      <c r="E74" s="3"/>
      <c r="F74" s="3">
        <v>7182745</v>
      </c>
      <c r="G74" s="3">
        <v>19968</v>
      </c>
    </row>
    <row r="75" spans="1:7" x14ac:dyDescent="0.25">
      <c r="A75" s="1" t="s">
        <v>16</v>
      </c>
      <c r="B75" s="3">
        <v>80795</v>
      </c>
      <c r="C75" s="7">
        <v>41.6753</v>
      </c>
      <c r="D75" s="7">
        <v>-86.265698999999998</v>
      </c>
      <c r="E75" s="3"/>
      <c r="F75" s="3">
        <v>6259598</v>
      </c>
      <c r="G75" s="3">
        <v>12004</v>
      </c>
    </row>
    <row r="76" spans="1:7" x14ac:dyDescent="0.25">
      <c r="A76" s="1" t="s">
        <v>121</v>
      </c>
      <c r="B76" s="3">
        <v>24000</v>
      </c>
      <c r="C76" s="7">
        <v>39.324176999999999</v>
      </c>
      <c r="D76" s="7">
        <v>-82.096051000000003</v>
      </c>
      <c r="E76" s="3">
        <v>25470296</v>
      </c>
      <c r="F76" s="3">
        <v>336000</v>
      </c>
      <c r="G76" s="3">
        <v>26201</v>
      </c>
    </row>
    <row r="77" spans="1:7" x14ac:dyDescent="0.25">
      <c r="A77" s="1" t="s">
        <v>3</v>
      </c>
      <c r="B77" s="3">
        <v>102329</v>
      </c>
      <c r="C77" s="7">
        <v>39.988933000000003</v>
      </c>
      <c r="D77" s="7">
        <v>-82.987380999999999</v>
      </c>
      <c r="E77" s="6">
        <v>131815821</v>
      </c>
      <c r="F77" s="3">
        <v>2120714</v>
      </c>
      <c r="G77" s="3">
        <v>56867</v>
      </c>
    </row>
    <row r="78" spans="1:7" x14ac:dyDescent="0.25">
      <c r="A78" s="1" t="s">
        <v>13</v>
      </c>
      <c r="B78" s="3">
        <v>82112</v>
      </c>
      <c r="C78" s="7">
        <v>35.46705</v>
      </c>
      <c r="D78" s="7">
        <v>-97.513491000000002</v>
      </c>
      <c r="E78" s="3">
        <v>104338844</v>
      </c>
      <c r="F78" s="3">
        <v>1212023</v>
      </c>
      <c r="G78" s="3">
        <v>30743</v>
      </c>
    </row>
    <row r="79" spans="1:7" x14ac:dyDescent="0.25">
      <c r="A79" s="1" t="s">
        <v>33</v>
      </c>
      <c r="B79" s="3">
        <v>60218</v>
      </c>
      <c r="C79" s="7">
        <v>35.46705</v>
      </c>
      <c r="D79" s="7">
        <v>-97.513491000000002</v>
      </c>
      <c r="E79" s="6">
        <v>82631915</v>
      </c>
      <c r="F79" s="3">
        <v>681744</v>
      </c>
      <c r="G79" s="3">
        <v>24231</v>
      </c>
    </row>
    <row r="80" spans="1:7" x14ac:dyDescent="0.25">
      <c r="A80" s="1" t="s">
        <v>127</v>
      </c>
      <c r="B80" s="3">
        <v>19818</v>
      </c>
      <c r="C80" s="7">
        <v>36.923200000000001</v>
      </c>
      <c r="D80" s="7">
        <v>-76.244943000000006</v>
      </c>
      <c r="E80" s="6">
        <v>32893744</v>
      </c>
      <c r="F80" s="3">
        <v>170176</v>
      </c>
      <c r="G80" s="3">
        <v>24753</v>
      </c>
    </row>
    <row r="81" spans="1:7" x14ac:dyDescent="0.25">
      <c r="A81" s="1" t="s">
        <v>30</v>
      </c>
      <c r="B81" s="3">
        <v>60580</v>
      </c>
      <c r="C81" s="7">
        <v>34.359751000000003</v>
      </c>
      <c r="D81" s="7">
        <v>-89.526155000000003</v>
      </c>
      <c r="E81" s="6">
        <v>49180892</v>
      </c>
      <c r="F81" s="3">
        <v>469006</v>
      </c>
      <c r="G81" s="3">
        <v>18224</v>
      </c>
    </row>
    <row r="82" spans="1:7" x14ac:dyDescent="0.25">
      <c r="A82" s="1" t="s">
        <v>58</v>
      </c>
      <c r="B82" s="3">
        <v>53800</v>
      </c>
      <c r="C82" s="7">
        <v>44.052999999999997</v>
      </c>
      <c r="D82" s="7">
        <v>-123.112172</v>
      </c>
      <c r="E82" s="3">
        <v>85819699</v>
      </c>
      <c r="F82" s="3">
        <v>467211</v>
      </c>
      <c r="G82" s="3">
        <v>24936</v>
      </c>
    </row>
    <row r="83" spans="1:7" x14ac:dyDescent="0.25">
      <c r="A83" s="1" t="s">
        <v>69</v>
      </c>
      <c r="B83" s="3">
        <v>45674</v>
      </c>
      <c r="C83" s="7">
        <v>45.538249999999998</v>
      </c>
      <c r="D83" s="7">
        <v>-122.656496</v>
      </c>
      <c r="E83" s="6">
        <v>55544015</v>
      </c>
      <c r="F83" s="3">
        <v>411964</v>
      </c>
      <c r="G83" s="3">
        <v>24977</v>
      </c>
    </row>
    <row r="84" spans="1:7" x14ac:dyDescent="0.25">
      <c r="A84" s="1" t="s">
        <v>1</v>
      </c>
      <c r="B84" s="3">
        <v>107282</v>
      </c>
      <c r="C84" s="7">
        <v>40.276049999999998</v>
      </c>
      <c r="D84" s="7">
        <v>-76.884502999999995</v>
      </c>
      <c r="E84" s="6">
        <v>116118025</v>
      </c>
      <c r="F84" s="3">
        <v>1725138</v>
      </c>
      <c r="G84" s="3">
        <v>45628</v>
      </c>
    </row>
    <row r="85" spans="1:7" x14ac:dyDescent="0.25">
      <c r="A85" s="1" t="s">
        <v>49</v>
      </c>
      <c r="B85" s="3">
        <v>65050</v>
      </c>
      <c r="C85" s="7">
        <v>40.439207000000003</v>
      </c>
      <c r="D85" s="7">
        <v>-79.976702000000003</v>
      </c>
      <c r="E85" s="3"/>
      <c r="F85" s="3">
        <v>2527398</v>
      </c>
      <c r="G85" s="3">
        <v>28766</v>
      </c>
    </row>
    <row r="86" spans="1:7" x14ac:dyDescent="0.25">
      <c r="A86" s="1" t="s">
        <v>28</v>
      </c>
      <c r="B86" s="3">
        <v>62500</v>
      </c>
      <c r="C86" s="7">
        <v>40.444667000000003</v>
      </c>
      <c r="D86" s="7">
        <v>-86.911929000000001</v>
      </c>
      <c r="E86" s="3">
        <v>66202493</v>
      </c>
      <c r="F86" s="3">
        <v>2001601</v>
      </c>
      <c r="G86" s="3">
        <v>39637</v>
      </c>
    </row>
    <row r="87" spans="1:7" x14ac:dyDescent="0.25">
      <c r="A87" s="1" t="s">
        <v>24</v>
      </c>
      <c r="B87" s="3">
        <v>70000</v>
      </c>
      <c r="C87" s="7">
        <v>29.768699999999999</v>
      </c>
      <c r="D87" s="7">
        <v>-95.386728000000005</v>
      </c>
      <c r="E87" s="3"/>
      <c r="F87" s="3">
        <v>4451452</v>
      </c>
      <c r="G87" s="3">
        <v>6224</v>
      </c>
    </row>
    <row r="88" spans="1:7" x14ac:dyDescent="0.25">
      <c r="A88" s="1" t="s">
        <v>62</v>
      </c>
      <c r="B88" s="3">
        <v>52454</v>
      </c>
      <c r="C88" s="7">
        <v>40.486400000000003</v>
      </c>
      <c r="D88" s="7">
        <v>-74.445132999999998</v>
      </c>
      <c r="E88" s="3">
        <v>60190100</v>
      </c>
      <c r="F88" s="3">
        <v>698507</v>
      </c>
      <c r="G88" s="3">
        <v>39950</v>
      </c>
    </row>
    <row r="89" spans="1:7" x14ac:dyDescent="0.25">
      <c r="A89" s="1" t="s">
        <v>45</v>
      </c>
      <c r="B89" s="3">
        <v>70561</v>
      </c>
      <c r="C89" s="7">
        <v>32.814950000000003</v>
      </c>
      <c r="D89" s="7">
        <v>-117.13576999999999</v>
      </c>
      <c r="E89" s="6">
        <v>45201703</v>
      </c>
      <c r="F89" s="3">
        <v>135191</v>
      </c>
      <c r="G89" s="3">
        <v>31303</v>
      </c>
    </row>
    <row r="90" spans="1:7" x14ac:dyDescent="0.25">
      <c r="A90" s="1" t="s">
        <v>95</v>
      </c>
      <c r="B90" s="3">
        <v>30456</v>
      </c>
      <c r="C90" s="7">
        <v>37.304000000000002</v>
      </c>
      <c r="D90" s="7">
        <v>-121.849783</v>
      </c>
      <c r="E90" s="6">
        <v>18861113</v>
      </c>
      <c r="F90" s="3">
        <v>73100</v>
      </c>
      <c r="G90" s="3">
        <v>30236</v>
      </c>
    </row>
    <row r="91" spans="1:7" x14ac:dyDescent="0.25">
      <c r="A91" s="1" t="s">
        <v>85</v>
      </c>
      <c r="B91" s="3">
        <v>32000</v>
      </c>
      <c r="C91" s="7">
        <v>32.794150999999999</v>
      </c>
      <c r="D91" s="7">
        <v>-96.765248999999997</v>
      </c>
      <c r="E91" s="3"/>
      <c r="F91" s="3">
        <v>1196508</v>
      </c>
      <c r="G91" s="3">
        <v>10982</v>
      </c>
    </row>
    <row r="92" spans="1:7" x14ac:dyDescent="0.25">
      <c r="A92" s="1" t="s">
        <v>109</v>
      </c>
      <c r="B92" s="3">
        <v>40646</v>
      </c>
      <c r="C92" s="7">
        <v>30.67745</v>
      </c>
      <c r="D92" s="7">
        <v>-88.088959000000003</v>
      </c>
      <c r="E92" s="6">
        <v>17432045</v>
      </c>
      <c r="F92" s="3">
        <v>283496</v>
      </c>
      <c r="G92" s="3">
        <v>14769</v>
      </c>
    </row>
    <row r="93" spans="1:7" x14ac:dyDescent="0.25">
      <c r="A93" s="1" t="s">
        <v>18</v>
      </c>
      <c r="B93" s="3">
        <v>80250</v>
      </c>
      <c r="C93" s="7">
        <v>34.039236000000002</v>
      </c>
      <c r="D93" s="7">
        <v>-80.886341000000002</v>
      </c>
      <c r="E93" s="6">
        <v>83813226</v>
      </c>
      <c r="F93" s="3">
        <v>494358</v>
      </c>
      <c r="G93" s="3">
        <v>30721</v>
      </c>
    </row>
    <row r="94" spans="1:7" x14ac:dyDescent="0.25">
      <c r="A94" s="1" t="s">
        <v>48</v>
      </c>
      <c r="B94" s="3">
        <v>65647</v>
      </c>
      <c r="C94" s="7">
        <v>27.959</v>
      </c>
      <c r="D94" s="7">
        <v>-82.482119999999995</v>
      </c>
      <c r="E94" s="6">
        <v>41948123</v>
      </c>
      <c r="F94" s="3">
        <v>349320</v>
      </c>
      <c r="G94" s="3">
        <v>39596</v>
      </c>
    </row>
    <row r="95" spans="1:7" x14ac:dyDescent="0.25">
      <c r="A95" s="1" t="s">
        <v>77</v>
      </c>
      <c r="B95" s="3">
        <v>36000</v>
      </c>
      <c r="C95" s="7">
        <v>31.312750000000001</v>
      </c>
      <c r="D95" s="7">
        <v>-89.306918999999994</v>
      </c>
      <c r="E95" s="3">
        <v>6799370</v>
      </c>
      <c r="F95" s="3">
        <v>58745</v>
      </c>
      <c r="G95" s="3">
        <v>11604</v>
      </c>
    </row>
    <row r="96" spans="1:7" x14ac:dyDescent="0.25">
      <c r="A96" s="1" t="s">
        <v>68</v>
      </c>
      <c r="B96" s="3">
        <v>50000</v>
      </c>
      <c r="C96" s="7">
        <v>37.424050000000001</v>
      </c>
      <c r="D96" s="7">
        <v>-122.16488699999999</v>
      </c>
      <c r="E96" s="3"/>
      <c r="F96" s="3">
        <v>16502606</v>
      </c>
      <c r="G96" s="3">
        <v>19945</v>
      </c>
    </row>
    <row r="97" spans="1:7" x14ac:dyDescent="0.25">
      <c r="A97" s="1" t="s">
        <v>107</v>
      </c>
      <c r="B97" s="3">
        <v>49262</v>
      </c>
      <c r="C97" s="7">
        <v>43.041058999999997</v>
      </c>
      <c r="D97" s="7">
        <v>-76.144067000000007</v>
      </c>
      <c r="E97" s="3"/>
      <c r="F97" s="3">
        <v>913662</v>
      </c>
      <c r="G97" s="3">
        <v>20829</v>
      </c>
    </row>
    <row r="98" spans="1:7" x14ac:dyDescent="0.25">
      <c r="A98" s="1" t="s">
        <v>108</v>
      </c>
      <c r="B98" s="3">
        <v>45000</v>
      </c>
      <c r="C98" s="7">
        <v>32.753900999999999</v>
      </c>
      <c r="D98" s="7">
        <v>-97.336248999999995</v>
      </c>
      <c r="E98" s="3"/>
      <c r="F98" s="3">
        <v>1191900</v>
      </c>
      <c r="G98" s="3">
        <v>9518</v>
      </c>
    </row>
    <row r="99" spans="1:7" x14ac:dyDescent="0.25">
      <c r="A99" s="1" t="s">
        <v>47</v>
      </c>
      <c r="B99" s="3">
        <v>68532</v>
      </c>
      <c r="C99" s="7">
        <v>40.006816999999998</v>
      </c>
      <c r="D99" s="7">
        <v>-75.134677999999994</v>
      </c>
      <c r="E99" s="3"/>
      <c r="F99" s="3">
        <v>280731</v>
      </c>
      <c r="G99" s="3">
        <v>36855</v>
      </c>
    </row>
    <row r="100" spans="1:7" x14ac:dyDescent="0.25">
      <c r="A100" s="1" t="s">
        <v>2</v>
      </c>
      <c r="B100" s="3">
        <v>102455</v>
      </c>
      <c r="C100" s="7">
        <v>35.974550000000001</v>
      </c>
      <c r="D100" s="7">
        <v>-83.946287999999996</v>
      </c>
      <c r="E100" s="3">
        <v>104368992</v>
      </c>
      <c r="F100" s="3">
        <v>848329</v>
      </c>
      <c r="G100" s="3">
        <v>30194</v>
      </c>
    </row>
    <row r="101" spans="1:7" x14ac:dyDescent="0.25">
      <c r="A101" s="1" t="s">
        <v>11</v>
      </c>
      <c r="B101" s="3">
        <v>82600</v>
      </c>
      <c r="C101" s="7">
        <v>30.627800000000001</v>
      </c>
      <c r="D101" s="7">
        <v>-96.334199999999996</v>
      </c>
      <c r="E101" s="6">
        <v>87296532</v>
      </c>
      <c r="F101" s="3">
        <v>358946</v>
      </c>
      <c r="G101" s="3">
        <v>49861</v>
      </c>
    </row>
    <row r="102" spans="1:7" x14ac:dyDescent="0.25">
      <c r="A102" s="1" t="s">
        <v>5</v>
      </c>
      <c r="B102" s="3">
        <v>101624</v>
      </c>
      <c r="C102" s="7">
        <v>30.305879999999998</v>
      </c>
      <c r="D102" s="7">
        <v>-97.750522000000004</v>
      </c>
      <c r="E102" s="3">
        <v>150295926</v>
      </c>
      <c r="F102" s="3">
        <v>2852959</v>
      </c>
      <c r="G102" s="3">
        <v>38437</v>
      </c>
    </row>
    <row r="103" spans="1:7" x14ac:dyDescent="0.25">
      <c r="A103" s="1" t="s">
        <v>102</v>
      </c>
      <c r="B103" s="3">
        <v>30000</v>
      </c>
      <c r="C103" s="7">
        <v>29.880178000000001</v>
      </c>
      <c r="D103" s="7">
        <v>-97.929042999999993</v>
      </c>
      <c r="E103" s="6">
        <v>21741489</v>
      </c>
      <c r="F103" s="3">
        <v>119711</v>
      </c>
      <c r="G103" s="3">
        <v>34087</v>
      </c>
    </row>
    <row r="104" spans="1:7" x14ac:dyDescent="0.25">
      <c r="A104" s="1" t="s">
        <v>32</v>
      </c>
      <c r="B104" s="3">
        <v>60454</v>
      </c>
      <c r="C104" s="7">
        <v>29.704346999999999</v>
      </c>
      <c r="D104" s="7">
        <v>-98.117429000000001</v>
      </c>
      <c r="E104" s="6">
        <v>59534895</v>
      </c>
      <c r="F104" s="3">
        <v>890930</v>
      </c>
      <c r="G104" s="3">
        <v>32327</v>
      </c>
    </row>
    <row r="105" spans="1:7" x14ac:dyDescent="0.25">
      <c r="A105" s="1" t="s">
        <v>122</v>
      </c>
      <c r="B105" s="3">
        <v>26248</v>
      </c>
      <c r="C105" s="7">
        <v>41.66395</v>
      </c>
      <c r="D105" s="7">
        <v>-83.581648999999999</v>
      </c>
      <c r="E105" s="3">
        <v>19485449</v>
      </c>
      <c r="F105" s="3">
        <v>197374</v>
      </c>
      <c r="G105" s="3">
        <v>22610</v>
      </c>
    </row>
    <row r="106" spans="1:7" x14ac:dyDescent="0.25">
      <c r="A106" s="1" t="s">
        <v>103</v>
      </c>
      <c r="B106" s="3">
        <v>30000</v>
      </c>
      <c r="C106" s="7">
        <v>31.808599999999998</v>
      </c>
      <c r="D106" s="7">
        <v>-85.97</v>
      </c>
      <c r="E106" s="3">
        <v>15246720</v>
      </c>
      <c r="F106" s="3">
        <v>30640</v>
      </c>
      <c r="G106" s="3">
        <v>28322</v>
      </c>
    </row>
    <row r="107" spans="1:7" x14ac:dyDescent="0.25">
      <c r="A107" s="1" t="s">
        <v>117</v>
      </c>
      <c r="B107" s="3">
        <v>73208</v>
      </c>
      <c r="C107" s="7">
        <v>30.065846000000001</v>
      </c>
      <c r="D107" s="7">
        <v>-89.931354999999996</v>
      </c>
      <c r="E107" s="3"/>
      <c r="F107" s="3">
        <v>1014985</v>
      </c>
      <c r="G107" s="3">
        <v>13359</v>
      </c>
    </row>
    <row r="108" spans="1:7" x14ac:dyDescent="0.25">
      <c r="A108" s="1" t="s">
        <v>78</v>
      </c>
      <c r="B108" s="3">
        <v>35542</v>
      </c>
      <c r="C108" s="7">
        <v>36.127749999999999</v>
      </c>
      <c r="D108" s="7">
        <v>-95.916407000000007</v>
      </c>
      <c r="E108" s="3"/>
      <c r="F108" s="3">
        <v>800925</v>
      </c>
      <c r="G108" s="3">
        <v>4092</v>
      </c>
    </row>
    <row r="109" spans="1:7" x14ac:dyDescent="0.25">
      <c r="A109" s="1" t="s">
        <v>46</v>
      </c>
      <c r="B109" s="3">
        <v>70100</v>
      </c>
      <c r="C109" s="7">
        <v>33.527746</v>
      </c>
      <c r="D109" s="7">
        <v>-86.799222999999998</v>
      </c>
      <c r="E109" s="6">
        <v>25690048</v>
      </c>
      <c r="F109" s="3">
        <v>326970</v>
      </c>
      <c r="G109" s="3">
        <v>17575</v>
      </c>
    </row>
    <row r="110" spans="1:7" x14ac:dyDescent="0.25">
      <c r="A110" s="1" t="s">
        <v>71</v>
      </c>
      <c r="B110" s="3">
        <v>45301</v>
      </c>
      <c r="C110" s="7">
        <v>28.504747999999999</v>
      </c>
      <c r="D110" s="7">
        <v>-81.374247999999994</v>
      </c>
      <c r="E110" s="6">
        <v>42762625</v>
      </c>
      <c r="F110" s="3">
        <v>127129</v>
      </c>
      <c r="G110" s="3">
        <v>58587</v>
      </c>
    </row>
    <row r="111" spans="1:7" x14ac:dyDescent="0.25">
      <c r="A111" s="1" t="s">
        <v>41</v>
      </c>
      <c r="B111" s="3">
        <v>94118</v>
      </c>
      <c r="C111" s="7">
        <v>34.112101000000003</v>
      </c>
      <c r="D111" s="7">
        <v>-118.41120100000001</v>
      </c>
      <c r="E111" s="3">
        <v>66003893</v>
      </c>
      <c r="F111" s="3">
        <v>2975615</v>
      </c>
      <c r="G111" s="3">
        <v>40675</v>
      </c>
    </row>
    <row r="112" spans="1:7" x14ac:dyDescent="0.25">
      <c r="A112" s="1" t="s">
        <v>113</v>
      </c>
      <c r="B112" s="3">
        <v>36800</v>
      </c>
      <c r="C112" s="7">
        <v>36.208286999999999</v>
      </c>
      <c r="D112" s="7">
        <v>-115.33381</v>
      </c>
      <c r="E112" s="6">
        <v>59544869</v>
      </c>
      <c r="F112" s="3">
        <v>168560</v>
      </c>
      <c r="G112" s="3">
        <v>27378</v>
      </c>
    </row>
    <row r="113" spans="1:7" x14ac:dyDescent="0.25">
      <c r="A113" s="1" t="s">
        <v>6</v>
      </c>
      <c r="B113" s="3">
        <v>93607</v>
      </c>
      <c r="C113" s="7">
        <v>34.112101000000003</v>
      </c>
      <c r="D113" s="7">
        <v>-118.41120100000001</v>
      </c>
      <c r="E113" s="3"/>
      <c r="F113" s="3">
        <v>3517173</v>
      </c>
      <c r="G113" s="3">
        <v>38810</v>
      </c>
    </row>
    <row r="114" spans="1:7" x14ac:dyDescent="0.25">
      <c r="A114" s="1" t="s">
        <v>123</v>
      </c>
      <c r="B114" s="3">
        <v>25513</v>
      </c>
      <c r="C114" s="7">
        <v>41.74004</v>
      </c>
      <c r="D114" s="7">
        <v>-111.83512500000001</v>
      </c>
      <c r="E114" s="6">
        <v>22777944</v>
      </c>
      <c r="F114" s="3">
        <v>208986</v>
      </c>
      <c r="G114" s="3">
        <v>26657</v>
      </c>
    </row>
    <row r="115" spans="1:7" x14ac:dyDescent="0.25">
      <c r="A115" s="1" t="s">
        <v>70</v>
      </c>
      <c r="B115" s="3">
        <v>45634</v>
      </c>
      <c r="C115" s="7">
        <v>40.777267000000002</v>
      </c>
      <c r="D115" s="7">
        <v>-111.92992099999999</v>
      </c>
      <c r="E115" s="3">
        <v>38091538</v>
      </c>
      <c r="F115" s="3">
        <v>668683</v>
      </c>
      <c r="G115" s="3">
        <v>31660</v>
      </c>
    </row>
    <row r="116" spans="1:7" x14ac:dyDescent="0.25">
      <c r="A116" s="1" t="s">
        <v>105</v>
      </c>
      <c r="B116" s="3">
        <v>51500</v>
      </c>
      <c r="C116" s="7">
        <v>31.849250000000001</v>
      </c>
      <c r="D116" s="7">
        <v>-106.437549</v>
      </c>
      <c r="E116" s="6">
        <v>27694358</v>
      </c>
      <c r="F116" s="3">
        <v>174922</v>
      </c>
      <c r="G116" s="3">
        <v>22640</v>
      </c>
    </row>
    <row r="117" spans="1:7" x14ac:dyDescent="0.25">
      <c r="A117" s="1" t="s">
        <v>50</v>
      </c>
      <c r="B117" s="3">
        <v>65000</v>
      </c>
      <c r="C117" s="7">
        <v>29.457650000000001</v>
      </c>
      <c r="D117" s="7">
        <v>-98.505354999999994</v>
      </c>
      <c r="E117" s="6">
        <v>16675632</v>
      </c>
      <c r="F117" s="3">
        <v>81760</v>
      </c>
      <c r="G117" s="3">
        <v>30968</v>
      </c>
    </row>
    <row r="118" spans="1:7" x14ac:dyDescent="0.25">
      <c r="A118" s="1" t="s">
        <v>75</v>
      </c>
      <c r="B118" s="3">
        <v>39790</v>
      </c>
      <c r="C118" s="7">
        <v>36.171550000000003</v>
      </c>
      <c r="D118" s="7">
        <v>-86.784829000000002</v>
      </c>
      <c r="E118" s="3"/>
      <c r="F118" s="3">
        <v>3414514</v>
      </c>
      <c r="G118" s="3">
        <v>12836</v>
      </c>
    </row>
    <row r="119" spans="1:7" x14ac:dyDescent="0.25">
      <c r="A119" s="1" t="s">
        <v>54</v>
      </c>
      <c r="B119" s="3">
        <v>61500</v>
      </c>
      <c r="C119" s="7">
        <v>38.03745</v>
      </c>
      <c r="D119" s="7">
        <v>-78.485744999999994</v>
      </c>
      <c r="E119" s="3">
        <v>78439006</v>
      </c>
      <c r="F119" s="3">
        <v>4760515</v>
      </c>
      <c r="G119" s="3">
        <v>24927</v>
      </c>
    </row>
    <row r="120" spans="1:7" x14ac:dyDescent="0.25">
      <c r="A120" s="1" t="s">
        <v>26</v>
      </c>
      <c r="B120" s="3">
        <v>66233</v>
      </c>
      <c r="C120" s="7">
        <v>37.232748000000001</v>
      </c>
      <c r="D120" s="7">
        <v>-80.428414000000004</v>
      </c>
      <c r="E120" s="6">
        <v>66909557</v>
      </c>
      <c r="F120" s="3">
        <v>600648</v>
      </c>
      <c r="G120" s="3">
        <v>30936</v>
      </c>
    </row>
    <row r="121" spans="1:7" x14ac:dyDescent="0.25">
      <c r="A121" s="1" t="s">
        <v>87</v>
      </c>
      <c r="B121" s="3">
        <v>31500</v>
      </c>
      <c r="C121" s="7">
        <v>36.1021</v>
      </c>
      <c r="D121" s="7">
        <v>-80.262910000000005</v>
      </c>
      <c r="E121" s="3"/>
      <c r="F121" s="3">
        <v>1058250</v>
      </c>
      <c r="G121" s="3">
        <v>7351</v>
      </c>
    </row>
    <row r="122" spans="1:7" x14ac:dyDescent="0.25">
      <c r="A122" s="1" t="s">
        <v>21</v>
      </c>
      <c r="B122" s="3">
        <v>72500</v>
      </c>
      <c r="C122" s="7">
        <v>47.6218</v>
      </c>
      <c r="D122" s="7">
        <v>-122.350326</v>
      </c>
      <c r="E122" s="6">
        <v>70231336</v>
      </c>
      <c r="F122" s="3">
        <v>2154494</v>
      </c>
      <c r="G122" s="3">
        <v>42428</v>
      </c>
    </row>
    <row r="123" spans="1:7" x14ac:dyDescent="0.25">
      <c r="A123" s="1" t="s">
        <v>79</v>
      </c>
      <c r="B123" s="3">
        <v>35117</v>
      </c>
      <c r="C123" s="7">
        <v>46.733252999999998</v>
      </c>
      <c r="D123" s="7">
        <v>-117.161959</v>
      </c>
      <c r="E123" s="6">
        <v>39983482</v>
      </c>
      <c r="F123" s="3">
        <v>722717</v>
      </c>
      <c r="G123" s="3">
        <v>27327</v>
      </c>
    </row>
    <row r="124" spans="1:7" x14ac:dyDescent="0.25">
      <c r="A124" s="1" t="s">
        <v>31</v>
      </c>
      <c r="B124" s="3">
        <v>60540</v>
      </c>
      <c r="C124" s="7">
        <v>39.635649000000001</v>
      </c>
      <c r="D124" s="7">
        <v>-79.949771999999996</v>
      </c>
      <c r="E124" s="6">
        <v>60451426</v>
      </c>
      <c r="F124" s="3">
        <v>392001</v>
      </c>
      <c r="G124" s="3">
        <v>29617</v>
      </c>
    </row>
    <row r="125" spans="1:7" x14ac:dyDescent="0.25">
      <c r="A125" s="1" t="s">
        <v>116</v>
      </c>
      <c r="B125" s="3">
        <v>22000</v>
      </c>
      <c r="C125" s="7">
        <v>36.973703</v>
      </c>
      <c r="D125" s="7">
        <v>-86.441242000000003</v>
      </c>
      <c r="E125" s="6">
        <v>22269484</v>
      </c>
      <c r="F125" s="3">
        <v>114415</v>
      </c>
      <c r="G125" s="3">
        <v>21036</v>
      </c>
    </row>
    <row r="126" spans="1:7" x14ac:dyDescent="0.25">
      <c r="A126" s="1" t="s">
        <v>100</v>
      </c>
      <c r="B126" s="3">
        <v>30100</v>
      </c>
      <c r="C126" s="7">
        <v>42.274700000000003</v>
      </c>
      <c r="D126" s="7">
        <v>-85.588286999999994</v>
      </c>
      <c r="E126" s="6">
        <v>25627752</v>
      </c>
      <c r="F126" s="3">
        <v>198436</v>
      </c>
      <c r="G126" s="3">
        <v>25086</v>
      </c>
    </row>
    <row r="127" spans="1:7" x14ac:dyDescent="0.25">
      <c r="A127" s="1" t="s">
        <v>17</v>
      </c>
      <c r="B127" s="3">
        <v>80321</v>
      </c>
      <c r="C127" s="7">
        <v>43.079799999999999</v>
      </c>
      <c r="D127" s="7">
        <v>-89.387518999999998</v>
      </c>
      <c r="E127" s="3">
        <v>96288191</v>
      </c>
      <c r="F127" s="3">
        <v>1872933</v>
      </c>
      <c r="G127" s="3">
        <v>42441</v>
      </c>
    </row>
    <row r="128" spans="1:7" x14ac:dyDescent="0.25">
      <c r="A128" s="1" t="s">
        <v>84</v>
      </c>
      <c r="B128" s="3">
        <v>32580</v>
      </c>
      <c r="C128" s="7">
        <v>41.310879999999997</v>
      </c>
      <c r="D128" s="7">
        <v>-105.583037</v>
      </c>
      <c r="E128" s="3">
        <v>27577001</v>
      </c>
      <c r="F128" s="3">
        <v>321781</v>
      </c>
      <c r="G128" s="3">
        <v>12925</v>
      </c>
    </row>
    <row r="129" spans="5:5" x14ac:dyDescent="0.25">
      <c r="E129" s="2"/>
    </row>
    <row r="130" spans="5:5" x14ac:dyDescent="0.25">
      <c r="E130" s="2"/>
    </row>
    <row r="131" spans="5:5" x14ac:dyDescent="0.25">
      <c r="E131" s="2"/>
    </row>
    <row r="132" spans="5:5" x14ac:dyDescent="0.25">
      <c r="E132" s="2"/>
    </row>
    <row r="133" spans="5:5" x14ac:dyDescent="0.25">
      <c r="E133" s="2"/>
    </row>
    <row r="134" spans="5:5" x14ac:dyDescent="0.25">
      <c r="E134" s="2"/>
    </row>
    <row r="135" spans="5:5" x14ac:dyDescent="0.25">
      <c r="E135" s="2"/>
    </row>
    <row r="136" spans="5:5" x14ac:dyDescent="0.25">
      <c r="E136" s="2"/>
    </row>
    <row r="137" spans="5:5" x14ac:dyDescent="0.25">
      <c r="E137" s="2"/>
    </row>
    <row r="138" spans="5:5" x14ac:dyDescent="0.25">
      <c r="E138" s="2"/>
    </row>
    <row r="139" spans="5:5" x14ac:dyDescent="0.25">
      <c r="E139" s="2"/>
    </row>
    <row r="140" spans="5:5" x14ac:dyDescent="0.25">
      <c r="E140" s="2"/>
    </row>
    <row r="141" spans="5:5" x14ac:dyDescent="0.25">
      <c r="E141" s="2"/>
    </row>
    <row r="142" spans="5:5" x14ac:dyDescent="0.25">
      <c r="E142" s="2"/>
    </row>
    <row r="143" spans="5:5" x14ac:dyDescent="0.25">
      <c r="E143" s="2"/>
    </row>
    <row r="144" spans="5:5" x14ac:dyDescent="0.25">
      <c r="E144" s="2"/>
    </row>
    <row r="145" spans="5:5" x14ac:dyDescent="0.25">
      <c r="E145" s="2"/>
    </row>
    <row r="146" spans="5:5" x14ac:dyDescent="0.25">
      <c r="E146" s="2"/>
    </row>
    <row r="147" spans="5:5" x14ac:dyDescent="0.25">
      <c r="E147" s="2"/>
    </row>
    <row r="148" spans="5:5" x14ac:dyDescent="0.25">
      <c r="E148" s="2"/>
    </row>
    <row r="149" spans="5:5" x14ac:dyDescent="0.25">
      <c r="E149" s="2"/>
    </row>
    <row r="150" spans="5:5" x14ac:dyDescent="0.25">
      <c r="E150" s="2"/>
    </row>
    <row r="151" spans="5:5" x14ac:dyDescent="0.25">
      <c r="E151" s="2"/>
    </row>
    <row r="152" spans="5:5" x14ac:dyDescent="0.25">
      <c r="E152" s="2"/>
    </row>
  </sheetData>
  <sortState ref="B2:C128">
    <sortCondition ref="B2:B1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58"/>
  <sheetViews>
    <sheetView showGridLines="0" topLeftCell="B136" zoomScale="160" zoomScaleNormal="160" workbookViewId="0">
      <selection activeCell="G155" sqref="G155:G156"/>
    </sheetView>
  </sheetViews>
  <sheetFormatPr defaultRowHeight="12.75" x14ac:dyDescent="0.2"/>
  <cols>
    <col min="7" max="7" width="28" bestFit="1" customWidth="1"/>
    <col min="8" max="8" width="19.33203125" bestFit="1" customWidth="1"/>
    <col min="9" max="9" width="9.5" customWidth="1"/>
    <col min="12" max="12" width="13.33203125" bestFit="1" customWidth="1"/>
  </cols>
  <sheetData>
    <row r="2" spans="2:14" ht="18.75" x14ac:dyDescent="0.3">
      <c r="B2" s="8" t="s">
        <v>180</v>
      </c>
      <c r="N2" t="s">
        <v>177</v>
      </c>
    </row>
    <row r="4" spans="2:14" ht="15.75" x14ac:dyDescent="0.25">
      <c r="B4" s="21" t="s">
        <v>136</v>
      </c>
      <c r="C4" s="22"/>
      <c r="D4" s="22"/>
      <c r="E4" s="22"/>
      <c r="F4" s="22"/>
      <c r="G4" s="22"/>
      <c r="H4" s="22"/>
      <c r="I4" s="23"/>
      <c r="L4" s="21" t="s">
        <v>137</v>
      </c>
      <c r="M4" s="22"/>
      <c r="N4" s="23"/>
    </row>
    <row r="5" spans="2:14" x14ac:dyDescent="0.2">
      <c r="B5" s="19" t="s">
        <v>172</v>
      </c>
      <c r="C5" s="20"/>
      <c r="D5" s="19" t="s">
        <v>173</v>
      </c>
      <c r="E5" s="20"/>
      <c r="F5" s="19" t="s">
        <v>174</v>
      </c>
      <c r="G5" s="20"/>
      <c r="H5" s="19" t="s">
        <v>175</v>
      </c>
      <c r="I5" s="20"/>
      <c r="L5" s="11" t="s">
        <v>138</v>
      </c>
      <c r="M5" s="11" t="s">
        <v>139</v>
      </c>
      <c r="N5" s="11" t="s">
        <v>140</v>
      </c>
    </row>
    <row r="6" spans="2:14" x14ac:dyDescent="0.2">
      <c r="L6" s="9">
        <v>4</v>
      </c>
      <c r="M6" s="9">
        <v>1</v>
      </c>
      <c r="N6" s="9">
        <v>5</v>
      </c>
    </row>
    <row r="8" spans="2:14" ht="18.75" x14ac:dyDescent="0.3">
      <c r="B8" s="13" t="s">
        <v>174</v>
      </c>
    </row>
    <row r="10" spans="2:14" ht="15.75" x14ac:dyDescent="0.25">
      <c r="C10" s="21" t="s">
        <v>181</v>
      </c>
      <c r="D10" s="22"/>
      <c r="E10" s="22"/>
      <c r="F10" s="22"/>
      <c r="G10" s="22"/>
      <c r="H10" s="22"/>
      <c r="I10" s="23"/>
    </row>
    <row r="11" spans="2:14" x14ac:dyDescent="0.2">
      <c r="C11" s="24" t="s">
        <v>182</v>
      </c>
      <c r="D11" s="25"/>
      <c r="E11" s="26"/>
      <c r="F11" s="27" t="s">
        <v>183</v>
      </c>
      <c r="G11" s="28"/>
      <c r="H11" s="28"/>
      <c r="I11" s="20"/>
    </row>
    <row r="12" spans="2:14" x14ac:dyDescent="0.2">
      <c r="C12" s="24" t="s">
        <v>184</v>
      </c>
      <c r="D12" s="25"/>
      <c r="E12" s="26"/>
      <c r="F12" s="27" t="s">
        <v>181</v>
      </c>
      <c r="G12" s="28"/>
      <c r="H12" s="28"/>
      <c r="I12" s="20"/>
    </row>
    <row r="13" spans="2:14" x14ac:dyDescent="0.2">
      <c r="C13" s="24" t="s">
        <v>185</v>
      </c>
      <c r="D13" s="25"/>
      <c r="E13" s="26"/>
      <c r="F13" s="27" t="s">
        <v>186</v>
      </c>
      <c r="G13" s="28"/>
      <c r="H13" s="28"/>
      <c r="I13" s="20"/>
    </row>
    <row r="14" spans="2:14" x14ac:dyDescent="0.2">
      <c r="C14" s="24" t="s">
        <v>187</v>
      </c>
      <c r="D14" s="25"/>
      <c r="E14" s="26"/>
      <c r="F14" s="29">
        <v>127</v>
      </c>
      <c r="G14" s="30"/>
      <c r="H14" s="30"/>
      <c r="I14" s="31"/>
    </row>
    <row r="15" spans="2:14" x14ac:dyDescent="0.2">
      <c r="C15" s="24" t="s">
        <v>188</v>
      </c>
      <c r="D15" s="25"/>
      <c r="E15" s="26"/>
      <c r="F15" s="27" t="s">
        <v>189</v>
      </c>
      <c r="G15" s="28"/>
      <c r="H15" s="28"/>
      <c r="I15" s="20"/>
    </row>
    <row r="16" spans="2:14" x14ac:dyDescent="0.2">
      <c r="C16" s="24" t="s">
        <v>190</v>
      </c>
      <c r="D16" s="25"/>
      <c r="E16" s="26"/>
      <c r="F16" s="27" t="s">
        <v>191</v>
      </c>
      <c r="G16" s="28"/>
      <c r="H16" s="28"/>
      <c r="I16" s="20"/>
    </row>
    <row r="18" spans="2:10" ht="15.75" x14ac:dyDescent="0.25">
      <c r="C18" s="21" t="s">
        <v>192</v>
      </c>
      <c r="D18" s="22"/>
      <c r="E18" s="22"/>
      <c r="F18" s="22"/>
      <c r="G18" s="22"/>
      <c r="H18" s="22"/>
      <c r="I18" s="22"/>
      <c r="J18" s="23"/>
    </row>
    <row r="19" spans="2:10" x14ac:dyDescent="0.2">
      <c r="C19" s="24" t="s">
        <v>193</v>
      </c>
      <c r="D19" s="25"/>
      <c r="E19" s="26"/>
      <c r="F19" s="29">
        <v>5</v>
      </c>
      <c r="G19" s="30"/>
      <c r="H19" s="30"/>
      <c r="I19" s="30"/>
      <c r="J19" s="31"/>
    </row>
    <row r="20" spans="2:10" x14ac:dyDescent="0.2">
      <c r="C20" s="24" t="s">
        <v>194</v>
      </c>
      <c r="D20" s="25"/>
      <c r="E20" s="26"/>
      <c r="F20" s="9" t="s">
        <v>39</v>
      </c>
      <c r="G20" s="9" t="s">
        <v>129</v>
      </c>
      <c r="H20" s="9" t="s">
        <v>130</v>
      </c>
      <c r="I20" s="9" t="s">
        <v>131</v>
      </c>
      <c r="J20" s="9" t="s">
        <v>132</v>
      </c>
    </row>
    <row r="22" spans="2:10" ht="15.75" x14ac:dyDescent="0.25">
      <c r="C22" s="21" t="s">
        <v>195</v>
      </c>
      <c r="D22" s="22"/>
      <c r="E22" s="22"/>
      <c r="F22" s="22"/>
      <c r="G22" s="22"/>
      <c r="H22" s="22"/>
      <c r="I22" s="23"/>
    </row>
    <row r="23" spans="2:10" x14ac:dyDescent="0.2">
      <c r="C23" s="24" t="s">
        <v>196</v>
      </c>
      <c r="D23" s="25"/>
      <c r="E23" s="26"/>
      <c r="F23" s="27" t="s">
        <v>189</v>
      </c>
      <c r="G23" s="28"/>
      <c r="H23" s="28"/>
      <c r="I23" s="20"/>
    </row>
    <row r="24" spans="2:10" x14ac:dyDescent="0.2">
      <c r="C24" s="24" t="s">
        <v>197</v>
      </c>
      <c r="D24" s="25"/>
      <c r="E24" s="26"/>
      <c r="F24" s="27" t="s">
        <v>198</v>
      </c>
      <c r="G24" s="28"/>
      <c r="H24" s="28"/>
      <c r="I24" s="20"/>
    </row>
    <row r="25" spans="2:10" x14ac:dyDescent="0.2">
      <c r="C25" s="24" t="s">
        <v>199</v>
      </c>
      <c r="D25" s="25"/>
      <c r="E25" s="26"/>
      <c r="F25" s="27" t="s">
        <v>200</v>
      </c>
      <c r="G25" s="28"/>
      <c r="H25" s="28"/>
      <c r="I25" s="20"/>
    </row>
    <row r="26" spans="2:10" x14ac:dyDescent="0.2">
      <c r="C26" s="24" t="s">
        <v>201</v>
      </c>
      <c r="D26" s="25"/>
      <c r="E26" s="26"/>
      <c r="F26" s="27" t="s">
        <v>189</v>
      </c>
      <c r="G26" s="28"/>
      <c r="H26" s="28"/>
      <c r="I26" s="20"/>
    </row>
    <row r="27" spans="2:10" x14ac:dyDescent="0.2">
      <c r="C27" s="24" t="s">
        <v>202</v>
      </c>
      <c r="D27" s="25"/>
      <c r="E27" s="26"/>
      <c r="F27" s="29">
        <v>10</v>
      </c>
      <c r="G27" s="30"/>
      <c r="H27" s="30"/>
      <c r="I27" s="31"/>
    </row>
    <row r="30" spans="2:10" ht="18.75" x14ac:dyDescent="0.3">
      <c r="B30" s="13" t="s">
        <v>175</v>
      </c>
    </row>
    <row r="32" spans="2:10" x14ac:dyDescent="0.2">
      <c r="C32" s="11" t="s">
        <v>203</v>
      </c>
      <c r="D32" s="11" t="s">
        <v>204</v>
      </c>
      <c r="E32" s="11" t="s">
        <v>205</v>
      </c>
      <c r="F32" s="11" t="s">
        <v>206</v>
      </c>
      <c r="G32" s="18" t="s">
        <v>215</v>
      </c>
      <c r="H32" s="18" t="s">
        <v>216</v>
      </c>
    </row>
    <row r="33" spans="3:8" x14ac:dyDescent="0.2">
      <c r="C33" s="12">
        <v>1</v>
      </c>
      <c r="D33" s="9">
        <v>2</v>
      </c>
      <c r="E33" s="9">
        <v>45</v>
      </c>
      <c r="F33" s="9">
        <v>8.0926134482794274E-2</v>
      </c>
      <c r="G33" s="17">
        <f>F33</f>
        <v>8.0926134482794274E-2</v>
      </c>
      <c r="H33" s="17">
        <v>126</v>
      </c>
    </row>
    <row r="34" spans="3:8" x14ac:dyDescent="0.2">
      <c r="C34" s="12">
        <v>2</v>
      </c>
      <c r="D34" s="9">
        <v>27</v>
      </c>
      <c r="E34" s="9">
        <v>125</v>
      </c>
      <c r="F34" s="9">
        <v>0.21330059192167844</v>
      </c>
      <c r="G34" s="17">
        <f>F34-F33</f>
        <v>0.13237445743888415</v>
      </c>
      <c r="H34" s="17">
        <v>125</v>
      </c>
    </row>
    <row r="35" spans="3:8" x14ac:dyDescent="0.2">
      <c r="C35" s="12">
        <v>3</v>
      </c>
      <c r="D35" s="9">
        <v>47</v>
      </c>
      <c r="E35" s="9">
        <v>49</v>
      </c>
      <c r="F35" s="9">
        <v>0.25022469733369851</v>
      </c>
      <c r="G35" s="17">
        <f t="shared" ref="G35:G98" si="0">F35-F34</f>
        <v>3.692410541202007E-2</v>
      </c>
      <c r="H35" s="17">
        <v>124</v>
      </c>
    </row>
    <row r="36" spans="3:8" x14ac:dyDescent="0.2">
      <c r="C36" s="12">
        <v>4</v>
      </c>
      <c r="D36" s="9">
        <v>27</v>
      </c>
      <c r="E36" s="9">
        <v>104</v>
      </c>
      <c r="F36" s="9">
        <v>0.29723216154005661</v>
      </c>
      <c r="G36" s="17">
        <f t="shared" si="0"/>
        <v>4.7007464206358096E-2</v>
      </c>
      <c r="H36" s="17">
        <v>123</v>
      </c>
    </row>
    <row r="37" spans="3:8" x14ac:dyDescent="0.2">
      <c r="C37" s="12">
        <v>5</v>
      </c>
      <c r="D37" s="9">
        <v>110</v>
      </c>
      <c r="E37" s="9">
        <v>112</v>
      </c>
      <c r="F37" s="9">
        <v>0.31855742985448238</v>
      </c>
      <c r="G37" s="17">
        <f t="shared" si="0"/>
        <v>2.1325268314425772E-2</v>
      </c>
      <c r="H37" s="17">
        <v>122</v>
      </c>
    </row>
    <row r="38" spans="3:8" x14ac:dyDescent="0.2">
      <c r="C38" s="12">
        <v>6</v>
      </c>
      <c r="D38" s="9">
        <v>62</v>
      </c>
      <c r="E38" s="9">
        <v>80</v>
      </c>
      <c r="F38" s="9">
        <v>0.3598885239739929</v>
      </c>
      <c r="G38" s="17">
        <f t="shared" si="0"/>
        <v>4.1331094119510525E-2</v>
      </c>
      <c r="H38" s="17">
        <v>121</v>
      </c>
    </row>
    <row r="39" spans="3:8" x14ac:dyDescent="0.2">
      <c r="C39" s="12">
        <v>7</v>
      </c>
      <c r="D39" s="9">
        <v>91</v>
      </c>
      <c r="E39" s="9">
        <v>94</v>
      </c>
      <c r="F39" s="9">
        <v>0.38385722229504227</v>
      </c>
      <c r="G39" s="17">
        <f t="shared" si="0"/>
        <v>2.3968698321049364E-2</v>
      </c>
      <c r="H39" s="17">
        <v>120</v>
      </c>
    </row>
    <row r="40" spans="3:8" x14ac:dyDescent="0.2">
      <c r="C40" s="12">
        <v>8</v>
      </c>
      <c r="D40" s="9">
        <v>14</v>
      </c>
      <c r="E40" s="9">
        <v>57</v>
      </c>
      <c r="F40" s="9">
        <v>0.40182313746202752</v>
      </c>
      <c r="G40" s="17">
        <f t="shared" si="0"/>
        <v>1.7965915166985258E-2</v>
      </c>
      <c r="H40" s="17">
        <v>119</v>
      </c>
    </row>
    <row r="41" spans="3:8" x14ac:dyDescent="0.2">
      <c r="C41" s="12">
        <v>9</v>
      </c>
      <c r="D41" s="9">
        <v>53</v>
      </c>
      <c r="E41" s="9">
        <v>87</v>
      </c>
      <c r="F41" s="9">
        <v>0.40290932173136951</v>
      </c>
      <c r="G41" s="17">
        <f t="shared" si="0"/>
        <v>1.0861842693419832E-3</v>
      </c>
      <c r="H41" s="17">
        <v>118</v>
      </c>
    </row>
    <row r="42" spans="3:8" x14ac:dyDescent="0.2">
      <c r="C42" s="12">
        <v>10</v>
      </c>
      <c r="D42" s="9">
        <v>27</v>
      </c>
      <c r="E42" s="9">
        <v>72</v>
      </c>
      <c r="F42" s="9">
        <v>0.41131291082164034</v>
      </c>
      <c r="G42" s="17">
        <f t="shared" si="0"/>
        <v>8.4035890902708354E-3</v>
      </c>
      <c r="H42" s="17">
        <v>117</v>
      </c>
    </row>
    <row r="43" spans="3:8" x14ac:dyDescent="0.2">
      <c r="C43" s="12">
        <v>11</v>
      </c>
      <c r="D43" s="9">
        <v>39</v>
      </c>
      <c r="E43" s="9">
        <v>40</v>
      </c>
      <c r="F43" s="9">
        <v>0.42744763759199805</v>
      </c>
      <c r="G43" s="17">
        <f t="shared" si="0"/>
        <v>1.613472677035771E-2</v>
      </c>
      <c r="H43" s="17">
        <v>116</v>
      </c>
    </row>
    <row r="44" spans="3:8" x14ac:dyDescent="0.2">
      <c r="C44" s="12">
        <v>12</v>
      </c>
      <c r="D44" s="9">
        <v>81</v>
      </c>
      <c r="E44" s="9">
        <v>82</v>
      </c>
      <c r="F44" s="9">
        <v>0.46185405740919577</v>
      </c>
      <c r="G44" s="17">
        <f t="shared" si="0"/>
        <v>3.440641981719772E-2</v>
      </c>
      <c r="H44" s="17">
        <v>115</v>
      </c>
    </row>
    <row r="45" spans="3:8" x14ac:dyDescent="0.2">
      <c r="C45" s="12">
        <v>13</v>
      </c>
      <c r="D45" s="9">
        <v>103</v>
      </c>
      <c r="E45" s="9">
        <v>116</v>
      </c>
      <c r="F45" s="9">
        <v>0.47536069239385165</v>
      </c>
      <c r="G45" s="17">
        <f t="shared" si="0"/>
        <v>1.3506634984655874E-2</v>
      </c>
      <c r="H45" s="17">
        <v>114</v>
      </c>
    </row>
    <row r="46" spans="3:8" x14ac:dyDescent="0.2">
      <c r="C46" s="12">
        <v>14</v>
      </c>
      <c r="D46" s="9">
        <v>46</v>
      </c>
      <c r="E46" s="9">
        <v>119</v>
      </c>
      <c r="F46" s="9">
        <v>0.47733011464392217</v>
      </c>
      <c r="G46" s="17">
        <f t="shared" si="0"/>
        <v>1.9694222500705183E-3</v>
      </c>
      <c r="H46" s="17">
        <v>113</v>
      </c>
    </row>
    <row r="47" spans="3:8" x14ac:dyDescent="0.2">
      <c r="C47" s="12">
        <v>15</v>
      </c>
      <c r="D47" s="9">
        <v>15</v>
      </c>
      <c r="E47" s="9">
        <v>18</v>
      </c>
      <c r="F47" s="9">
        <v>0.48187741799971129</v>
      </c>
      <c r="G47" s="17">
        <f t="shared" si="0"/>
        <v>4.5473033557891229E-3</v>
      </c>
      <c r="H47" s="17">
        <v>112</v>
      </c>
    </row>
    <row r="48" spans="3:8" x14ac:dyDescent="0.2">
      <c r="C48" s="12">
        <v>16</v>
      </c>
      <c r="D48" s="9">
        <v>19</v>
      </c>
      <c r="E48" s="9">
        <v>79</v>
      </c>
      <c r="F48" s="9">
        <v>0.50563585769166541</v>
      </c>
      <c r="G48" s="17">
        <f t="shared" si="0"/>
        <v>2.3758439691954125E-2</v>
      </c>
      <c r="H48" s="17">
        <v>111</v>
      </c>
    </row>
    <row r="49" spans="3:8" x14ac:dyDescent="0.2">
      <c r="C49" s="12">
        <v>17</v>
      </c>
      <c r="D49" s="9">
        <v>55</v>
      </c>
      <c r="E49" s="9">
        <v>62</v>
      </c>
      <c r="F49" s="9">
        <v>0.50980364006569889</v>
      </c>
      <c r="G49" s="17">
        <f t="shared" si="0"/>
        <v>4.1677823740334796E-3</v>
      </c>
      <c r="H49" s="17">
        <v>110</v>
      </c>
    </row>
    <row r="50" spans="3:8" x14ac:dyDescent="0.2">
      <c r="C50" s="12">
        <v>18</v>
      </c>
      <c r="D50" s="9">
        <v>34</v>
      </c>
      <c r="E50" s="9">
        <v>92</v>
      </c>
      <c r="F50" s="9">
        <v>0.51753737610248762</v>
      </c>
      <c r="G50" s="17">
        <f t="shared" si="0"/>
        <v>7.7337360367887298E-3</v>
      </c>
      <c r="H50" s="17">
        <v>109</v>
      </c>
    </row>
    <row r="51" spans="3:8" x14ac:dyDescent="0.2">
      <c r="C51" s="12">
        <v>19</v>
      </c>
      <c r="D51" s="9">
        <v>10</v>
      </c>
      <c r="E51" s="9">
        <v>75</v>
      </c>
      <c r="F51" s="9">
        <v>0.55530587000776055</v>
      </c>
      <c r="G51" s="17">
        <f t="shared" si="0"/>
        <v>3.7768493905272926E-2</v>
      </c>
      <c r="H51" s="17">
        <v>108</v>
      </c>
    </row>
    <row r="52" spans="3:8" x14ac:dyDescent="0.2">
      <c r="C52" s="12">
        <v>20</v>
      </c>
      <c r="D52" s="9">
        <v>8</v>
      </c>
      <c r="E52" s="9">
        <v>64</v>
      </c>
      <c r="F52" s="9">
        <v>0.56651514802272895</v>
      </c>
      <c r="G52" s="17">
        <f t="shared" si="0"/>
        <v>1.1209278014968405E-2</v>
      </c>
      <c r="H52" s="17">
        <v>107</v>
      </c>
    </row>
    <row r="53" spans="3:8" x14ac:dyDescent="0.2">
      <c r="C53" s="12">
        <v>21</v>
      </c>
      <c r="D53" s="9">
        <v>39</v>
      </c>
      <c r="E53" s="9">
        <v>85</v>
      </c>
      <c r="F53" s="9">
        <v>0.56744380769748481</v>
      </c>
      <c r="G53" s="17">
        <f t="shared" si="0"/>
        <v>9.2865967475586064E-4</v>
      </c>
      <c r="H53" s="17">
        <v>106</v>
      </c>
    </row>
    <row r="54" spans="3:8" x14ac:dyDescent="0.2">
      <c r="C54" s="12">
        <v>22</v>
      </c>
      <c r="D54" s="9">
        <v>11</v>
      </c>
      <c r="E54" s="9">
        <v>97</v>
      </c>
      <c r="F54" s="9">
        <v>0.5706895150963146</v>
      </c>
      <c r="G54" s="17">
        <f t="shared" si="0"/>
        <v>3.2457073988297891E-3</v>
      </c>
      <c r="H54" s="17">
        <v>105</v>
      </c>
    </row>
    <row r="55" spans="3:8" x14ac:dyDescent="0.2">
      <c r="C55" s="12">
        <v>23</v>
      </c>
      <c r="D55" s="9">
        <v>3</v>
      </c>
      <c r="E55" s="9">
        <v>33</v>
      </c>
      <c r="F55" s="9">
        <v>0.58580493037528325</v>
      </c>
      <c r="G55" s="17">
        <f t="shared" si="0"/>
        <v>1.5115415278968647E-2</v>
      </c>
      <c r="H55" s="17">
        <v>104</v>
      </c>
    </row>
    <row r="56" spans="3:8" x14ac:dyDescent="0.2">
      <c r="C56" s="12">
        <v>24</v>
      </c>
      <c r="D56" s="9">
        <v>43</v>
      </c>
      <c r="E56" s="9">
        <v>44</v>
      </c>
      <c r="F56" s="9">
        <v>0.58714059220055914</v>
      </c>
      <c r="G56" s="17">
        <f t="shared" si="0"/>
        <v>1.3356618252758912E-3</v>
      </c>
      <c r="H56" s="17">
        <v>103</v>
      </c>
    </row>
    <row r="57" spans="3:8" x14ac:dyDescent="0.2">
      <c r="C57" s="12">
        <v>25</v>
      </c>
      <c r="D57" s="9">
        <v>32</v>
      </c>
      <c r="E57" s="9">
        <v>111</v>
      </c>
      <c r="F57" s="9">
        <v>0.58733248449361186</v>
      </c>
      <c r="G57" s="17">
        <f t="shared" si="0"/>
        <v>1.9189229305272004E-4</v>
      </c>
      <c r="H57" s="17">
        <v>102</v>
      </c>
    </row>
    <row r="58" spans="3:8" x14ac:dyDescent="0.2">
      <c r="C58" s="12">
        <v>26</v>
      </c>
      <c r="D58" s="9">
        <v>37</v>
      </c>
      <c r="E58" s="9">
        <v>102</v>
      </c>
      <c r="F58" s="9">
        <v>0.58878452191277608</v>
      </c>
      <c r="G58" s="17">
        <f t="shared" si="0"/>
        <v>1.4520374191642205E-3</v>
      </c>
      <c r="H58" s="17">
        <v>101</v>
      </c>
    </row>
    <row r="59" spans="3:8" x14ac:dyDescent="0.2">
      <c r="C59" s="12">
        <v>27</v>
      </c>
      <c r="D59" s="9">
        <v>22</v>
      </c>
      <c r="E59" s="9">
        <v>114</v>
      </c>
      <c r="F59" s="9">
        <v>0.60037859127846216</v>
      </c>
      <c r="G59" s="17">
        <f t="shared" si="0"/>
        <v>1.1594069365686077E-2</v>
      </c>
      <c r="H59" s="17">
        <v>100</v>
      </c>
    </row>
    <row r="60" spans="3:8" x14ac:dyDescent="0.2">
      <c r="C60" s="12">
        <v>28</v>
      </c>
      <c r="D60" s="9">
        <v>48</v>
      </c>
      <c r="E60" s="9">
        <v>91</v>
      </c>
      <c r="F60" s="9">
        <v>0.61778701745725084</v>
      </c>
      <c r="G60" s="17">
        <f t="shared" si="0"/>
        <v>1.7408426178788683E-2</v>
      </c>
      <c r="H60" s="17">
        <v>99</v>
      </c>
    </row>
    <row r="61" spans="3:8" x14ac:dyDescent="0.2">
      <c r="C61" s="12">
        <v>29</v>
      </c>
      <c r="D61" s="9">
        <v>46</v>
      </c>
      <c r="E61" s="9">
        <v>123</v>
      </c>
      <c r="F61" s="9">
        <v>0.63550733454014696</v>
      </c>
      <c r="G61" s="17">
        <f t="shared" si="0"/>
        <v>1.772031708289612E-2</v>
      </c>
      <c r="H61" s="17">
        <v>98</v>
      </c>
    </row>
    <row r="62" spans="3:8" x14ac:dyDescent="0.2">
      <c r="C62" s="12">
        <v>30</v>
      </c>
      <c r="D62" s="9">
        <v>41</v>
      </c>
      <c r="E62" s="9">
        <v>63</v>
      </c>
      <c r="F62" s="9">
        <v>0.63556416731295473</v>
      </c>
      <c r="G62" s="17">
        <f t="shared" si="0"/>
        <v>5.6832772807768883E-5</v>
      </c>
      <c r="H62" s="17">
        <v>97</v>
      </c>
    </row>
    <row r="63" spans="3:8" x14ac:dyDescent="0.2">
      <c r="C63" s="12">
        <v>31</v>
      </c>
      <c r="D63" s="9">
        <v>60</v>
      </c>
      <c r="E63" s="9">
        <v>124</v>
      </c>
      <c r="F63" s="9">
        <v>0.63962976365461388</v>
      </c>
      <c r="G63" s="17">
        <f t="shared" si="0"/>
        <v>4.0655963416591501E-3</v>
      </c>
      <c r="H63" s="17">
        <v>96</v>
      </c>
    </row>
    <row r="64" spans="3:8" x14ac:dyDescent="0.2">
      <c r="C64" s="12">
        <v>32</v>
      </c>
      <c r="D64" s="9">
        <v>21</v>
      </c>
      <c r="E64" s="9">
        <v>108</v>
      </c>
      <c r="F64" s="9">
        <v>0.64547292622355334</v>
      </c>
      <c r="G64" s="17">
        <f t="shared" si="0"/>
        <v>5.843162568939464E-3</v>
      </c>
      <c r="H64" s="17">
        <v>95</v>
      </c>
    </row>
    <row r="65" spans="3:8" x14ac:dyDescent="0.2">
      <c r="C65" s="12">
        <v>33</v>
      </c>
      <c r="D65" s="9">
        <v>3</v>
      </c>
      <c r="E65" s="9">
        <v>99</v>
      </c>
      <c r="F65" s="9">
        <v>0.68119745179397551</v>
      </c>
      <c r="G65" s="17">
        <f t="shared" si="0"/>
        <v>3.5724525570422161E-2</v>
      </c>
      <c r="H65" s="17">
        <v>94</v>
      </c>
    </row>
    <row r="66" spans="3:8" x14ac:dyDescent="0.2">
      <c r="C66" s="12">
        <v>34</v>
      </c>
      <c r="D66" s="9">
        <v>9</v>
      </c>
      <c r="E66" s="9">
        <v>51</v>
      </c>
      <c r="F66" s="9">
        <v>0.71946959679434452</v>
      </c>
      <c r="G66" s="17">
        <f t="shared" si="0"/>
        <v>3.8272145000369018E-2</v>
      </c>
      <c r="H66" s="17">
        <v>93</v>
      </c>
    </row>
    <row r="67" spans="3:8" x14ac:dyDescent="0.2">
      <c r="C67" s="12">
        <v>35</v>
      </c>
      <c r="D67" s="9">
        <v>23</v>
      </c>
      <c r="E67" s="9">
        <v>113</v>
      </c>
      <c r="F67" s="9">
        <v>0.72050759295056932</v>
      </c>
      <c r="G67" s="17">
        <f t="shared" si="0"/>
        <v>1.0379961562247964E-3</v>
      </c>
      <c r="H67" s="17">
        <v>92</v>
      </c>
    </row>
    <row r="68" spans="3:8" x14ac:dyDescent="0.2">
      <c r="C68" s="12">
        <v>36</v>
      </c>
      <c r="D68" s="9">
        <v>2</v>
      </c>
      <c r="E68" s="9">
        <v>15</v>
      </c>
      <c r="F68" s="9">
        <v>0.72117979588106818</v>
      </c>
      <c r="G68" s="17">
        <f t="shared" si="0"/>
        <v>6.7220293049885527E-4</v>
      </c>
      <c r="H68" s="17">
        <v>91</v>
      </c>
    </row>
    <row r="69" spans="3:8" x14ac:dyDescent="0.2">
      <c r="C69" s="12">
        <v>37</v>
      </c>
      <c r="D69" s="9">
        <v>6</v>
      </c>
      <c r="E69" s="9">
        <v>78</v>
      </c>
      <c r="F69" s="9">
        <v>0.74086925311182417</v>
      </c>
      <c r="G69" s="17">
        <f t="shared" si="0"/>
        <v>1.9689457230755991E-2</v>
      </c>
      <c r="H69" s="17">
        <v>90</v>
      </c>
    </row>
    <row r="70" spans="3:8" x14ac:dyDescent="0.2">
      <c r="C70" s="12">
        <v>38</v>
      </c>
      <c r="D70" s="9">
        <v>26</v>
      </c>
      <c r="E70" s="9">
        <v>65</v>
      </c>
      <c r="F70" s="9">
        <v>0.75144012951220718</v>
      </c>
      <c r="G70" s="17">
        <f t="shared" si="0"/>
        <v>1.0570876400383011E-2</v>
      </c>
      <c r="H70" s="17">
        <v>89</v>
      </c>
    </row>
    <row r="71" spans="3:8" x14ac:dyDescent="0.2">
      <c r="C71" s="12">
        <v>39</v>
      </c>
      <c r="D71" s="9">
        <v>24</v>
      </c>
      <c r="E71" s="9">
        <v>96</v>
      </c>
      <c r="F71" s="9">
        <v>0.7521774466941975</v>
      </c>
      <c r="G71" s="17">
        <f t="shared" si="0"/>
        <v>7.3731718199032681E-4</v>
      </c>
      <c r="H71" s="17">
        <v>88</v>
      </c>
    </row>
    <row r="72" spans="3:8" x14ac:dyDescent="0.2">
      <c r="C72" s="12">
        <v>40</v>
      </c>
      <c r="D72" s="9">
        <v>16</v>
      </c>
      <c r="E72" s="9">
        <v>22</v>
      </c>
      <c r="F72" s="9">
        <v>0.78000327061718866</v>
      </c>
      <c r="G72" s="17">
        <f t="shared" si="0"/>
        <v>2.7825823922991155E-2</v>
      </c>
      <c r="H72" s="17">
        <v>87</v>
      </c>
    </row>
    <row r="73" spans="3:8" x14ac:dyDescent="0.2">
      <c r="C73" s="12">
        <v>41</v>
      </c>
      <c r="D73" s="9">
        <v>32</v>
      </c>
      <c r="E73" s="9">
        <v>89</v>
      </c>
      <c r="F73" s="9">
        <v>0.78252994566101908</v>
      </c>
      <c r="G73" s="17">
        <f t="shared" si="0"/>
        <v>2.5266750438304175E-3</v>
      </c>
      <c r="H73" s="17">
        <v>86</v>
      </c>
    </row>
    <row r="74" spans="3:8" x14ac:dyDescent="0.2">
      <c r="C74" s="12">
        <v>42</v>
      </c>
      <c r="D74" s="9">
        <v>11</v>
      </c>
      <c r="E74" s="9">
        <v>90</v>
      </c>
      <c r="F74" s="9">
        <v>0.79218329366438345</v>
      </c>
      <c r="G74" s="17">
        <f t="shared" si="0"/>
        <v>9.6533480033643704E-3</v>
      </c>
      <c r="H74" s="17">
        <v>85</v>
      </c>
    </row>
    <row r="75" spans="3:8" x14ac:dyDescent="0.2">
      <c r="C75" s="12">
        <v>43</v>
      </c>
      <c r="D75" s="9">
        <v>37</v>
      </c>
      <c r="E75" s="9">
        <v>71</v>
      </c>
      <c r="F75" s="9">
        <v>0.80716214954411236</v>
      </c>
      <c r="G75" s="17">
        <f t="shared" si="0"/>
        <v>1.4978855879728914E-2</v>
      </c>
      <c r="H75" s="17">
        <v>84</v>
      </c>
    </row>
    <row r="76" spans="3:8" x14ac:dyDescent="0.2">
      <c r="C76" s="12">
        <v>44</v>
      </c>
      <c r="D76" s="9">
        <v>7</v>
      </c>
      <c r="E76" s="9">
        <v>52</v>
      </c>
      <c r="F76" s="9">
        <v>0.82162096885328195</v>
      </c>
      <c r="G76" s="17">
        <f t="shared" si="0"/>
        <v>1.445881930916959E-2</v>
      </c>
      <c r="H76" s="17">
        <v>83</v>
      </c>
    </row>
    <row r="77" spans="3:8" x14ac:dyDescent="0.2">
      <c r="C77" s="12">
        <v>45</v>
      </c>
      <c r="D77" s="9">
        <v>42</v>
      </c>
      <c r="E77" s="9">
        <v>43</v>
      </c>
      <c r="F77" s="9">
        <v>0.83919039062957956</v>
      </c>
      <c r="G77" s="17">
        <f t="shared" si="0"/>
        <v>1.7569421776297611E-2</v>
      </c>
      <c r="H77" s="17">
        <v>82</v>
      </c>
    </row>
    <row r="78" spans="3:8" x14ac:dyDescent="0.2">
      <c r="C78" s="12">
        <v>46</v>
      </c>
      <c r="D78" s="9">
        <v>10</v>
      </c>
      <c r="E78" s="9">
        <v>14</v>
      </c>
      <c r="F78" s="9">
        <v>0.84170422987057814</v>
      </c>
      <c r="G78" s="17">
        <f t="shared" si="0"/>
        <v>2.5138392409985721E-3</v>
      </c>
      <c r="H78" s="17">
        <v>81</v>
      </c>
    </row>
    <row r="79" spans="3:8" x14ac:dyDescent="0.2">
      <c r="C79" s="12">
        <v>47</v>
      </c>
      <c r="D79" s="9">
        <v>53</v>
      </c>
      <c r="E79" s="9">
        <v>98</v>
      </c>
      <c r="F79" s="9">
        <v>0.87180721632470004</v>
      </c>
      <c r="G79" s="17">
        <f t="shared" si="0"/>
        <v>3.0102986454121905E-2</v>
      </c>
      <c r="H79" s="17">
        <v>80</v>
      </c>
    </row>
    <row r="80" spans="3:8" x14ac:dyDescent="0.2">
      <c r="C80" s="12">
        <v>48</v>
      </c>
      <c r="D80" s="9">
        <v>12</v>
      </c>
      <c r="E80" s="9">
        <v>67</v>
      </c>
      <c r="F80" s="9">
        <v>0.88885654663709057</v>
      </c>
      <c r="G80" s="17">
        <f t="shared" si="0"/>
        <v>1.7049330312390532E-2</v>
      </c>
      <c r="H80" s="17">
        <v>79</v>
      </c>
    </row>
    <row r="81" spans="3:8" x14ac:dyDescent="0.2">
      <c r="C81" s="12">
        <v>49</v>
      </c>
      <c r="D81" s="9">
        <v>31</v>
      </c>
      <c r="E81" s="9">
        <v>93</v>
      </c>
      <c r="F81" s="9">
        <v>0.89921569233979382</v>
      </c>
      <c r="G81" s="17">
        <f t="shared" si="0"/>
        <v>1.0359145702703243E-2</v>
      </c>
      <c r="H81" s="17">
        <v>78</v>
      </c>
    </row>
    <row r="82" spans="3:8" x14ac:dyDescent="0.2">
      <c r="C82" s="12">
        <v>50</v>
      </c>
      <c r="D82" s="9">
        <v>70</v>
      </c>
      <c r="E82" s="9">
        <v>84</v>
      </c>
      <c r="F82" s="9">
        <v>0.91102513818745545</v>
      </c>
      <c r="G82" s="17">
        <f t="shared" si="0"/>
        <v>1.1809445847661637E-2</v>
      </c>
      <c r="H82" s="17">
        <v>77</v>
      </c>
    </row>
    <row r="83" spans="3:8" x14ac:dyDescent="0.2">
      <c r="C83" s="12">
        <v>51</v>
      </c>
      <c r="D83" s="9">
        <v>41</v>
      </c>
      <c r="E83" s="9">
        <v>66</v>
      </c>
      <c r="F83" s="9">
        <v>0.96102649245562077</v>
      </c>
      <c r="G83" s="17">
        <f t="shared" si="0"/>
        <v>5.0001354268165321E-2</v>
      </c>
      <c r="H83" s="17">
        <v>76</v>
      </c>
    </row>
    <row r="84" spans="3:8" x14ac:dyDescent="0.2">
      <c r="C84" s="12">
        <v>52</v>
      </c>
      <c r="D84" s="9">
        <v>68</v>
      </c>
      <c r="E84" s="9">
        <v>115</v>
      </c>
      <c r="F84" s="9">
        <v>0.9772199699068369</v>
      </c>
      <c r="G84" s="17">
        <f t="shared" si="0"/>
        <v>1.6193477451216132E-2</v>
      </c>
      <c r="H84" s="17">
        <v>75</v>
      </c>
    </row>
    <row r="85" spans="3:8" x14ac:dyDescent="0.2">
      <c r="C85" s="12">
        <v>53</v>
      </c>
      <c r="D85" s="9">
        <v>35</v>
      </c>
      <c r="E85" s="9">
        <v>50</v>
      </c>
      <c r="F85" s="9">
        <v>0.98915142070468298</v>
      </c>
      <c r="G85" s="17">
        <f t="shared" si="0"/>
        <v>1.1931450797846077E-2</v>
      </c>
      <c r="H85" s="17">
        <v>74</v>
      </c>
    </row>
    <row r="86" spans="3:8" x14ac:dyDescent="0.2">
      <c r="C86" s="12">
        <v>54</v>
      </c>
      <c r="D86" s="9">
        <v>5</v>
      </c>
      <c r="E86" s="9">
        <v>88</v>
      </c>
      <c r="F86" s="9">
        <v>0.99672438180084488</v>
      </c>
      <c r="G86" s="17">
        <f t="shared" si="0"/>
        <v>7.5729610961619009E-3</v>
      </c>
      <c r="H86" s="17">
        <v>73</v>
      </c>
    </row>
    <row r="87" spans="3:8" x14ac:dyDescent="0.2">
      <c r="C87" s="12">
        <v>55</v>
      </c>
      <c r="D87" s="9">
        <v>19</v>
      </c>
      <c r="E87" s="9">
        <v>60</v>
      </c>
      <c r="F87" s="9">
        <v>1.0013114184356535</v>
      </c>
      <c r="G87" s="17">
        <f t="shared" si="0"/>
        <v>4.5870366348086389E-3</v>
      </c>
      <c r="H87" s="17">
        <v>72</v>
      </c>
    </row>
    <row r="88" spans="3:8" x14ac:dyDescent="0.2">
      <c r="C88" s="12">
        <v>56</v>
      </c>
      <c r="D88" s="9">
        <v>47</v>
      </c>
      <c r="E88" s="9">
        <v>48</v>
      </c>
      <c r="F88" s="9">
        <v>1.0066233978071557</v>
      </c>
      <c r="G88" s="17">
        <f t="shared" si="0"/>
        <v>5.3119793715021846E-3</v>
      </c>
      <c r="H88" s="17">
        <v>71</v>
      </c>
    </row>
    <row r="89" spans="3:8" x14ac:dyDescent="0.2">
      <c r="C89" s="12">
        <v>57</v>
      </c>
      <c r="D89" s="9">
        <v>58</v>
      </c>
      <c r="E89" s="9">
        <v>126</v>
      </c>
      <c r="F89" s="9">
        <v>1.007232419733278</v>
      </c>
      <c r="G89" s="17">
        <f t="shared" si="0"/>
        <v>6.0902192612233286E-4</v>
      </c>
      <c r="H89" s="17">
        <v>70</v>
      </c>
    </row>
    <row r="90" spans="3:8" x14ac:dyDescent="0.2">
      <c r="C90" s="12">
        <v>58</v>
      </c>
      <c r="D90" s="9">
        <v>6</v>
      </c>
      <c r="E90" s="9">
        <v>77</v>
      </c>
      <c r="F90" s="9">
        <v>1.0171873036885779</v>
      </c>
      <c r="G90" s="17">
        <f t="shared" si="0"/>
        <v>9.9548839552998647E-3</v>
      </c>
      <c r="H90" s="17">
        <v>69</v>
      </c>
    </row>
    <row r="91" spans="3:8" x14ac:dyDescent="0.2">
      <c r="C91" s="12">
        <v>59</v>
      </c>
      <c r="D91" s="9">
        <v>81</v>
      </c>
      <c r="E91" s="9">
        <v>122</v>
      </c>
      <c r="F91" s="9">
        <v>1.0233901640339185</v>
      </c>
      <c r="G91" s="17">
        <f t="shared" si="0"/>
        <v>6.2028603453405662E-3</v>
      </c>
      <c r="H91" s="17">
        <v>68</v>
      </c>
    </row>
    <row r="92" spans="3:8" x14ac:dyDescent="0.2">
      <c r="C92" s="12">
        <v>60</v>
      </c>
      <c r="D92" s="9">
        <v>7</v>
      </c>
      <c r="E92" s="9">
        <v>120</v>
      </c>
      <c r="F92" s="9">
        <v>1.0406455783256838</v>
      </c>
      <c r="G92" s="17">
        <f t="shared" si="0"/>
        <v>1.7255414291765359E-2</v>
      </c>
      <c r="H92" s="17">
        <v>67</v>
      </c>
    </row>
    <row r="93" spans="3:8" x14ac:dyDescent="0.2">
      <c r="C93" s="12">
        <v>61</v>
      </c>
      <c r="D93" s="9">
        <v>76</v>
      </c>
      <c r="E93" s="9">
        <v>83</v>
      </c>
      <c r="F93" s="9">
        <v>1.0741404623769424</v>
      </c>
      <c r="G93" s="17">
        <f t="shared" si="0"/>
        <v>3.3494884051258556E-2</v>
      </c>
      <c r="H93" s="17">
        <v>66</v>
      </c>
    </row>
    <row r="94" spans="3:8" x14ac:dyDescent="0.2">
      <c r="C94" s="12">
        <v>62</v>
      </c>
      <c r="D94" s="9">
        <v>35</v>
      </c>
      <c r="E94" s="9">
        <v>55</v>
      </c>
      <c r="F94" s="9">
        <v>1.0995769428057456</v>
      </c>
      <c r="G94" s="17">
        <f t="shared" si="0"/>
        <v>2.5436480428803199E-2</v>
      </c>
      <c r="H94" s="17">
        <v>65</v>
      </c>
    </row>
    <row r="95" spans="3:8" x14ac:dyDescent="0.2">
      <c r="C95" s="12">
        <v>63</v>
      </c>
      <c r="D95" s="9">
        <v>68</v>
      </c>
      <c r="E95" s="9">
        <v>69</v>
      </c>
      <c r="F95" s="9">
        <v>1.1135260356241798</v>
      </c>
      <c r="G95" s="17">
        <f t="shared" si="0"/>
        <v>1.3949092818434261E-2</v>
      </c>
      <c r="H95" s="17">
        <v>64</v>
      </c>
    </row>
    <row r="96" spans="3:8" x14ac:dyDescent="0.2">
      <c r="C96" s="12">
        <v>64</v>
      </c>
      <c r="D96" s="9">
        <v>56</v>
      </c>
      <c r="E96" s="9">
        <v>106</v>
      </c>
      <c r="F96" s="9">
        <v>1.1143285079492751</v>
      </c>
      <c r="G96" s="17">
        <f t="shared" si="0"/>
        <v>8.0247232509522703E-4</v>
      </c>
      <c r="H96" s="17">
        <v>63</v>
      </c>
    </row>
    <row r="97" spans="3:8" x14ac:dyDescent="0.2">
      <c r="C97" s="12">
        <v>65</v>
      </c>
      <c r="D97" s="9">
        <v>13</v>
      </c>
      <c r="E97" s="9">
        <v>24</v>
      </c>
      <c r="F97" s="9">
        <v>1.1443880618069879</v>
      </c>
      <c r="G97" s="17">
        <f t="shared" si="0"/>
        <v>3.0059553857712862E-2</v>
      </c>
      <c r="H97" s="17">
        <v>62</v>
      </c>
    </row>
    <row r="98" spans="3:8" x14ac:dyDescent="0.2">
      <c r="C98" s="12">
        <v>66</v>
      </c>
      <c r="D98" s="9">
        <v>2</v>
      </c>
      <c r="E98" s="9">
        <v>27</v>
      </c>
      <c r="F98" s="9">
        <v>1.1454550571860622</v>
      </c>
      <c r="G98" s="17">
        <f t="shared" si="0"/>
        <v>1.066995379074287E-3</v>
      </c>
      <c r="H98" s="17">
        <v>61</v>
      </c>
    </row>
    <row r="99" spans="3:8" x14ac:dyDescent="0.2">
      <c r="C99" s="12">
        <v>67</v>
      </c>
      <c r="D99" s="9">
        <v>12</v>
      </c>
      <c r="E99" s="9">
        <v>127</v>
      </c>
      <c r="F99" s="9">
        <v>1.1525885616673182</v>
      </c>
      <c r="G99" s="17">
        <f t="shared" ref="G99:G158" si="1">F99-F98</f>
        <v>7.1335044812559367E-3</v>
      </c>
      <c r="H99" s="17">
        <v>60</v>
      </c>
    </row>
    <row r="100" spans="3:8" x14ac:dyDescent="0.2">
      <c r="C100" s="12">
        <v>68</v>
      </c>
      <c r="D100" s="9">
        <v>29</v>
      </c>
      <c r="E100" s="9">
        <v>105</v>
      </c>
      <c r="F100" s="9">
        <v>1.1538476712382879</v>
      </c>
      <c r="G100" s="17">
        <f t="shared" si="1"/>
        <v>1.259109570969752E-3</v>
      </c>
      <c r="H100" s="17">
        <v>59</v>
      </c>
    </row>
    <row r="101" spans="3:8" x14ac:dyDescent="0.2">
      <c r="C101" s="12">
        <v>69</v>
      </c>
      <c r="D101" s="9">
        <v>1</v>
      </c>
      <c r="E101" s="9">
        <v>107</v>
      </c>
      <c r="F101" s="9">
        <v>1.1601593840267055</v>
      </c>
      <c r="G101" s="17">
        <f t="shared" si="1"/>
        <v>6.3117127884175783E-3</v>
      </c>
      <c r="H101" s="17">
        <v>58</v>
      </c>
    </row>
    <row r="102" spans="3:8" x14ac:dyDescent="0.2">
      <c r="C102" s="12">
        <v>70</v>
      </c>
      <c r="D102" s="9">
        <v>30</v>
      </c>
      <c r="E102" s="9">
        <v>100</v>
      </c>
      <c r="F102" s="9">
        <v>1.1681103691555617</v>
      </c>
      <c r="G102" s="17">
        <f t="shared" si="1"/>
        <v>7.9509851288561695E-3</v>
      </c>
      <c r="H102" s="17">
        <v>57</v>
      </c>
    </row>
    <row r="103" spans="3:8" x14ac:dyDescent="0.2">
      <c r="C103" s="12">
        <v>71</v>
      </c>
      <c r="D103" s="9">
        <v>26</v>
      </c>
      <c r="E103" s="9">
        <v>46</v>
      </c>
      <c r="F103" s="9">
        <v>1.2698176604678419</v>
      </c>
      <c r="G103" s="17">
        <f t="shared" si="1"/>
        <v>0.10170729131228029</v>
      </c>
      <c r="H103" s="17">
        <v>56</v>
      </c>
    </row>
    <row r="104" spans="3:8" x14ac:dyDescent="0.2">
      <c r="C104" s="12">
        <v>72</v>
      </c>
      <c r="D104" s="9">
        <v>25</v>
      </c>
      <c r="E104" s="9">
        <v>117</v>
      </c>
      <c r="F104" s="9">
        <v>1.3494618439084722</v>
      </c>
      <c r="G104" s="17">
        <f t="shared" si="1"/>
        <v>7.964418344063029E-2</v>
      </c>
      <c r="H104" s="17">
        <v>55</v>
      </c>
    </row>
    <row r="105" spans="3:8" x14ac:dyDescent="0.2">
      <c r="C105" s="12">
        <v>73</v>
      </c>
      <c r="D105" s="9">
        <v>2</v>
      </c>
      <c r="E105" s="9">
        <v>20</v>
      </c>
      <c r="F105" s="9">
        <v>1.384743041223693</v>
      </c>
      <c r="G105" s="17">
        <f t="shared" si="1"/>
        <v>3.5281197315220725E-2</v>
      </c>
      <c r="H105" s="17">
        <v>54</v>
      </c>
    </row>
    <row r="106" spans="3:8" x14ac:dyDescent="0.2">
      <c r="C106" s="12">
        <v>74</v>
      </c>
      <c r="D106" s="9">
        <v>3</v>
      </c>
      <c r="E106" s="9">
        <v>9</v>
      </c>
      <c r="F106" s="9">
        <v>1.3848657924059413</v>
      </c>
      <c r="G106" s="17">
        <f t="shared" si="1"/>
        <v>1.2275118224835957E-4</v>
      </c>
      <c r="H106" s="17">
        <v>53</v>
      </c>
    </row>
    <row r="107" spans="3:8" x14ac:dyDescent="0.2">
      <c r="C107" s="12">
        <v>75</v>
      </c>
      <c r="D107" s="9">
        <v>70</v>
      </c>
      <c r="E107" s="9">
        <v>118</v>
      </c>
      <c r="F107" s="9">
        <v>1.4836633985018786</v>
      </c>
      <c r="G107" s="17">
        <f t="shared" si="1"/>
        <v>9.879760609593724E-2</v>
      </c>
      <c r="H107" s="17">
        <v>52</v>
      </c>
    </row>
    <row r="108" spans="3:8" x14ac:dyDescent="0.2">
      <c r="C108" s="12">
        <v>76</v>
      </c>
      <c r="D108" s="9">
        <v>2</v>
      </c>
      <c r="E108" s="9">
        <v>54</v>
      </c>
      <c r="F108" s="9">
        <v>1.5066394450289289</v>
      </c>
      <c r="G108" s="17">
        <f t="shared" si="1"/>
        <v>2.297604652705032E-2</v>
      </c>
      <c r="H108" s="17">
        <v>51</v>
      </c>
    </row>
    <row r="109" spans="3:8" x14ac:dyDescent="0.2">
      <c r="C109" s="12">
        <v>77</v>
      </c>
      <c r="D109" s="9">
        <v>21</v>
      </c>
      <c r="E109" s="9">
        <v>35</v>
      </c>
      <c r="F109" s="9">
        <v>1.5443867857822351</v>
      </c>
      <c r="G109" s="17">
        <f t="shared" si="1"/>
        <v>3.7747340753306213E-2</v>
      </c>
      <c r="H109" s="17">
        <v>50</v>
      </c>
    </row>
    <row r="110" spans="3:8" x14ac:dyDescent="0.2">
      <c r="C110" s="12">
        <v>78</v>
      </c>
      <c r="D110" s="9">
        <v>30</v>
      </c>
      <c r="E110" s="9">
        <v>31</v>
      </c>
      <c r="F110" s="9">
        <v>1.5580325538376987</v>
      </c>
      <c r="G110" s="17">
        <f t="shared" si="1"/>
        <v>1.3645768055463581E-2</v>
      </c>
      <c r="H110" s="17">
        <v>49</v>
      </c>
    </row>
    <row r="111" spans="3:8" x14ac:dyDescent="0.2">
      <c r="C111" s="12">
        <v>79</v>
      </c>
      <c r="D111" s="9">
        <v>73</v>
      </c>
      <c r="E111" s="9">
        <v>74</v>
      </c>
      <c r="F111" s="9">
        <v>1.602259241490031</v>
      </c>
      <c r="G111" s="17">
        <f t="shared" si="1"/>
        <v>4.4226687652332286E-2</v>
      </c>
      <c r="H111" s="17">
        <v>48</v>
      </c>
    </row>
    <row r="112" spans="3:8" x14ac:dyDescent="0.2">
      <c r="C112" s="12">
        <v>80</v>
      </c>
      <c r="D112" s="9">
        <v>28</v>
      </c>
      <c r="E112" s="9">
        <v>109</v>
      </c>
      <c r="F112" s="9">
        <v>1.6946230009381755</v>
      </c>
      <c r="G112" s="17">
        <f t="shared" si="1"/>
        <v>9.2363759448144567E-2</v>
      </c>
      <c r="H112" s="17">
        <v>47</v>
      </c>
    </row>
    <row r="113" spans="3:8" x14ac:dyDescent="0.2">
      <c r="C113" s="12">
        <v>81</v>
      </c>
      <c r="D113" s="9">
        <v>12</v>
      </c>
      <c r="E113" s="9">
        <v>38</v>
      </c>
      <c r="F113" s="9">
        <v>1.733697862692023</v>
      </c>
      <c r="G113" s="17">
        <f t="shared" si="1"/>
        <v>3.9074861753847445E-2</v>
      </c>
      <c r="H113" s="17">
        <v>46</v>
      </c>
    </row>
    <row r="114" spans="3:8" x14ac:dyDescent="0.2">
      <c r="C114" s="12">
        <v>82</v>
      </c>
      <c r="D114" s="9">
        <v>3</v>
      </c>
      <c r="E114" s="9">
        <v>34</v>
      </c>
      <c r="F114" s="9">
        <v>1.7626359309760491</v>
      </c>
      <c r="G114" s="17">
        <f t="shared" si="1"/>
        <v>2.8938068284026119E-2</v>
      </c>
      <c r="H114" s="17">
        <v>45</v>
      </c>
    </row>
    <row r="115" spans="3:8" x14ac:dyDescent="0.2">
      <c r="C115" s="12">
        <v>83</v>
      </c>
      <c r="D115" s="9">
        <v>7</v>
      </c>
      <c r="E115" s="9">
        <v>8</v>
      </c>
      <c r="F115" s="9">
        <v>1.8725665355532546</v>
      </c>
      <c r="G115" s="17">
        <f t="shared" si="1"/>
        <v>0.10993060457720549</v>
      </c>
      <c r="H115" s="17">
        <v>44</v>
      </c>
    </row>
    <row r="116" spans="3:8" x14ac:dyDescent="0.2">
      <c r="C116" s="12">
        <v>84</v>
      </c>
      <c r="D116" s="9">
        <v>11</v>
      </c>
      <c r="E116" s="9">
        <v>47</v>
      </c>
      <c r="F116" s="9">
        <v>1.897210284204947</v>
      </c>
      <c r="G116" s="17">
        <f t="shared" si="1"/>
        <v>2.4643748651692388E-2</v>
      </c>
      <c r="H116" s="17">
        <v>43</v>
      </c>
    </row>
    <row r="117" spans="3:8" x14ac:dyDescent="0.2">
      <c r="C117" s="12">
        <v>85</v>
      </c>
      <c r="D117" s="9">
        <v>2</v>
      </c>
      <c r="E117" s="9">
        <v>10</v>
      </c>
      <c r="F117" s="9">
        <v>1.9216491068032695</v>
      </c>
      <c r="G117" s="17">
        <f t="shared" si="1"/>
        <v>2.4438822598322529E-2</v>
      </c>
      <c r="H117" s="17">
        <v>42</v>
      </c>
    </row>
    <row r="118" spans="3:8" x14ac:dyDescent="0.2">
      <c r="C118" s="12">
        <v>86</v>
      </c>
      <c r="D118" s="9">
        <v>58</v>
      </c>
      <c r="E118" s="9">
        <v>61</v>
      </c>
      <c r="F118" s="9">
        <v>1.9222357435534141</v>
      </c>
      <c r="G118" s="17">
        <f t="shared" si="1"/>
        <v>5.8663675014458683E-4</v>
      </c>
      <c r="H118" s="17">
        <v>41</v>
      </c>
    </row>
    <row r="119" spans="3:8" x14ac:dyDescent="0.2">
      <c r="C119" s="12">
        <v>87</v>
      </c>
      <c r="D119" s="9">
        <v>16</v>
      </c>
      <c r="E119" s="9">
        <v>23</v>
      </c>
      <c r="F119" s="9">
        <v>1.9673297546228614</v>
      </c>
      <c r="G119" s="17">
        <f t="shared" si="1"/>
        <v>4.5094011069447326E-2</v>
      </c>
      <c r="H119" s="17">
        <v>40</v>
      </c>
    </row>
    <row r="120" spans="3:8" x14ac:dyDescent="0.2">
      <c r="C120" s="12">
        <v>88</v>
      </c>
      <c r="D120" s="9">
        <v>39</v>
      </c>
      <c r="E120" s="9">
        <v>58</v>
      </c>
      <c r="F120" s="9">
        <v>1.9974603410600817</v>
      </c>
      <c r="G120" s="17">
        <f t="shared" si="1"/>
        <v>3.013058643722033E-2</v>
      </c>
      <c r="H120" s="17">
        <v>39</v>
      </c>
    </row>
    <row r="121" spans="3:8" x14ac:dyDescent="0.2">
      <c r="C121" s="12">
        <v>89</v>
      </c>
      <c r="D121" s="9">
        <v>5</v>
      </c>
      <c r="E121" s="9">
        <v>103</v>
      </c>
      <c r="F121" s="9">
        <v>1.9977653685166055</v>
      </c>
      <c r="G121" s="17">
        <f t="shared" si="1"/>
        <v>3.0502745652372099E-4</v>
      </c>
      <c r="H121" s="17">
        <v>38</v>
      </c>
    </row>
    <row r="122" spans="3:8" x14ac:dyDescent="0.2">
      <c r="C122" s="12">
        <v>90</v>
      </c>
      <c r="D122" s="9">
        <v>6</v>
      </c>
      <c r="E122" s="9">
        <v>41</v>
      </c>
      <c r="F122" s="9">
        <v>2.0000666563091869</v>
      </c>
      <c r="G122" s="17">
        <f t="shared" si="1"/>
        <v>2.3012877925814301E-3</v>
      </c>
      <c r="H122" s="17">
        <v>37</v>
      </c>
    </row>
    <row r="123" spans="3:8" x14ac:dyDescent="0.2">
      <c r="C123" s="12">
        <v>91</v>
      </c>
      <c r="D123" s="9">
        <v>29</v>
      </c>
      <c r="E123" s="9">
        <v>37</v>
      </c>
      <c r="F123" s="9">
        <v>2.019899880321268</v>
      </c>
      <c r="G123" s="17">
        <f t="shared" si="1"/>
        <v>1.9833224012081097E-2</v>
      </c>
      <c r="H123" s="17">
        <v>36</v>
      </c>
    </row>
    <row r="124" spans="3:8" x14ac:dyDescent="0.2">
      <c r="C124" s="12">
        <v>92</v>
      </c>
      <c r="D124" s="9">
        <v>26</v>
      </c>
      <c r="E124" s="9">
        <v>53</v>
      </c>
      <c r="F124" s="9">
        <v>2.1008950397689565</v>
      </c>
      <c r="G124" s="17">
        <f t="shared" si="1"/>
        <v>8.0995159447688536E-2</v>
      </c>
      <c r="H124" s="17">
        <v>35</v>
      </c>
    </row>
    <row r="125" spans="3:8" x14ac:dyDescent="0.2">
      <c r="C125" s="12">
        <v>93</v>
      </c>
      <c r="D125" s="9">
        <v>101</v>
      </c>
      <c r="E125" s="9">
        <v>110</v>
      </c>
      <c r="F125" s="9">
        <v>2.1037822524876391</v>
      </c>
      <c r="G125" s="17">
        <f t="shared" si="1"/>
        <v>2.8872127186825303E-3</v>
      </c>
      <c r="H125" s="17">
        <v>34</v>
      </c>
    </row>
    <row r="126" spans="3:8" x14ac:dyDescent="0.2">
      <c r="C126" s="12">
        <v>94</v>
      </c>
      <c r="D126" s="9">
        <v>32</v>
      </c>
      <c r="E126" s="9">
        <v>68</v>
      </c>
      <c r="F126" s="9">
        <v>2.2719913429060314</v>
      </c>
      <c r="G126" s="17">
        <f t="shared" si="1"/>
        <v>0.16820909041839238</v>
      </c>
      <c r="H126" s="17">
        <v>33</v>
      </c>
    </row>
    <row r="127" spans="3:8" x14ac:dyDescent="0.2">
      <c r="C127" s="12">
        <v>95</v>
      </c>
      <c r="D127" s="9">
        <v>6</v>
      </c>
      <c r="E127" s="9">
        <v>42</v>
      </c>
      <c r="F127" s="9">
        <v>2.4391125727662577</v>
      </c>
      <c r="G127" s="17">
        <f t="shared" si="1"/>
        <v>0.16712122986022626</v>
      </c>
      <c r="H127" s="17">
        <v>32</v>
      </c>
    </row>
    <row r="128" spans="3:8" x14ac:dyDescent="0.2">
      <c r="C128" s="12">
        <v>96</v>
      </c>
      <c r="D128" s="9">
        <v>17</v>
      </c>
      <c r="E128" s="9">
        <v>121</v>
      </c>
      <c r="F128" s="9">
        <v>2.4816041104686466</v>
      </c>
      <c r="G128" s="17">
        <f t="shared" si="1"/>
        <v>4.2491537702388893E-2</v>
      </c>
      <c r="H128" s="17">
        <v>31</v>
      </c>
    </row>
    <row r="129" spans="3:8" x14ac:dyDescent="0.2">
      <c r="C129" s="12">
        <v>97</v>
      </c>
      <c r="D129" s="9">
        <v>56</v>
      </c>
      <c r="E129" s="9">
        <v>86</v>
      </c>
      <c r="F129" s="9">
        <v>2.5341826721929026</v>
      </c>
      <c r="G129" s="17">
        <f t="shared" si="1"/>
        <v>5.2578561724256012E-2</v>
      </c>
      <c r="H129" s="17">
        <v>30</v>
      </c>
    </row>
    <row r="130" spans="3:8" x14ac:dyDescent="0.2">
      <c r="C130" s="12">
        <v>98</v>
      </c>
      <c r="D130" s="9">
        <v>1</v>
      </c>
      <c r="E130" s="9">
        <v>7</v>
      </c>
      <c r="F130" s="9">
        <v>2.7221498844737648</v>
      </c>
      <c r="G130" s="17">
        <f t="shared" si="1"/>
        <v>0.18796721228086222</v>
      </c>
      <c r="H130" s="17">
        <v>29</v>
      </c>
    </row>
    <row r="131" spans="3:8" x14ac:dyDescent="0.2">
      <c r="C131" s="12">
        <v>99</v>
      </c>
      <c r="D131" s="9">
        <v>12</v>
      </c>
      <c r="E131" s="9">
        <v>81</v>
      </c>
      <c r="F131" s="9">
        <v>2.7509034290211716</v>
      </c>
      <c r="G131" s="17">
        <f t="shared" si="1"/>
        <v>2.8753544547406751E-2</v>
      </c>
      <c r="H131" s="17">
        <v>28</v>
      </c>
    </row>
    <row r="132" spans="3:8" x14ac:dyDescent="0.2">
      <c r="C132" s="12">
        <v>100</v>
      </c>
      <c r="D132" s="9">
        <v>25</v>
      </c>
      <c r="E132" s="9">
        <v>73</v>
      </c>
      <c r="F132" s="9">
        <v>3.042741276761729</v>
      </c>
      <c r="G132" s="17">
        <f t="shared" si="1"/>
        <v>0.29183784774055743</v>
      </c>
      <c r="H132" s="17">
        <v>27</v>
      </c>
    </row>
    <row r="133" spans="3:8" x14ac:dyDescent="0.2">
      <c r="C133" s="12">
        <v>101</v>
      </c>
      <c r="D133" s="9">
        <v>28</v>
      </c>
      <c r="E133" s="9">
        <v>29</v>
      </c>
      <c r="F133" s="9">
        <v>3.4314433325432998</v>
      </c>
      <c r="G133" s="17">
        <f t="shared" si="1"/>
        <v>0.3887020557815708</v>
      </c>
      <c r="H133" s="17">
        <v>26</v>
      </c>
    </row>
    <row r="134" spans="3:8" x14ac:dyDescent="0.2">
      <c r="C134" s="12">
        <v>102</v>
      </c>
      <c r="D134" s="9">
        <v>2</v>
      </c>
      <c r="E134" s="9">
        <v>13</v>
      </c>
      <c r="F134" s="9">
        <v>3.474419287773014</v>
      </c>
      <c r="G134" s="17">
        <f t="shared" si="1"/>
        <v>4.2975955229714202E-2</v>
      </c>
      <c r="H134" s="17">
        <v>25</v>
      </c>
    </row>
    <row r="135" spans="3:8" x14ac:dyDescent="0.2">
      <c r="C135" s="12">
        <v>103</v>
      </c>
      <c r="D135" s="9">
        <v>16</v>
      </c>
      <c r="E135" s="9">
        <v>17</v>
      </c>
      <c r="F135" s="9">
        <v>3.5118518335249704</v>
      </c>
      <c r="G135" s="17">
        <f t="shared" si="1"/>
        <v>3.7432545751956425E-2</v>
      </c>
      <c r="H135" s="17">
        <v>24</v>
      </c>
    </row>
    <row r="136" spans="3:8" x14ac:dyDescent="0.2">
      <c r="C136" s="12">
        <v>104</v>
      </c>
      <c r="D136" s="9">
        <v>26</v>
      </c>
      <c r="E136" s="9">
        <v>70</v>
      </c>
      <c r="F136" s="9">
        <v>3.5781033763901235</v>
      </c>
      <c r="G136" s="17">
        <f t="shared" si="1"/>
        <v>6.6251542865153112E-2</v>
      </c>
      <c r="H136" s="17">
        <v>23</v>
      </c>
    </row>
    <row r="137" spans="3:8" x14ac:dyDescent="0.2">
      <c r="C137" s="12">
        <v>105</v>
      </c>
      <c r="D137" s="9">
        <v>59</v>
      </c>
      <c r="E137" s="9">
        <v>76</v>
      </c>
      <c r="F137" s="9">
        <v>3.9317653223934013</v>
      </c>
      <c r="G137" s="17">
        <f t="shared" si="1"/>
        <v>0.35366194600327772</v>
      </c>
      <c r="H137" s="17">
        <v>22</v>
      </c>
    </row>
    <row r="138" spans="3:8" x14ac:dyDescent="0.2">
      <c r="C138" s="12">
        <v>106</v>
      </c>
      <c r="D138" s="9">
        <v>2</v>
      </c>
      <c r="E138" s="9">
        <v>19</v>
      </c>
      <c r="F138" s="9">
        <v>4.0753266089965283</v>
      </c>
      <c r="G138" s="17">
        <f t="shared" si="1"/>
        <v>0.14356128660312706</v>
      </c>
      <c r="H138" s="17">
        <v>21</v>
      </c>
    </row>
    <row r="139" spans="3:8" x14ac:dyDescent="0.2">
      <c r="C139" s="12">
        <v>107</v>
      </c>
      <c r="D139" s="9">
        <v>4</v>
      </c>
      <c r="E139" s="9">
        <v>30</v>
      </c>
      <c r="F139" s="9">
        <v>4.1398382436713153</v>
      </c>
      <c r="G139" s="17">
        <f t="shared" si="1"/>
        <v>6.4511634674786933E-2</v>
      </c>
      <c r="H139" s="17">
        <v>20</v>
      </c>
    </row>
    <row r="140" spans="3:8" x14ac:dyDescent="0.2">
      <c r="C140" s="12">
        <v>108</v>
      </c>
      <c r="D140" s="9">
        <v>21</v>
      </c>
      <c r="E140" s="9">
        <v>56</v>
      </c>
      <c r="F140" s="9">
        <v>4.2279892389765088</v>
      </c>
      <c r="G140" s="17">
        <f t="shared" si="1"/>
        <v>8.8150995305193547E-2</v>
      </c>
      <c r="H140" s="17">
        <v>19</v>
      </c>
    </row>
    <row r="141" spans="3:8" x14ac:dyDescent="0.2">
      <c r="C141" s="12">
        <v>109</v>
      </c>
      <c r="D141" s="9">
        <v>5</v>
      </c>
      <c r="E141" s="9">
        <v>32</v>
      </c>
      <c r="F141" s="9">
        <v>4.6039501387151986</v>
      </c>
      <c r="G141" s="17">
        <f t="shared" si="1"/>
        <v>0.37596089973868985</v>
      </c>
      <c r="H141" s="17">
        <v>18</v>
      </c>
    </row>
    <row r="142" spans="3:8" x14ac:dyDescent="0.2">
      <c r="C142" s="12">
        <v>110</v>
      </c>
      <c r="D142" s="9">
        <v>12</v>
      </c>
      <c r="E142" s="9">
        <v>16</v>
      </c>
      <c r="F142" s="9">
        <v>4.6501504013284078</v>
      </c>
      <c r="G142" s="17">
        <f t="shared" si="1"/>
        <v>4.6200262613209198E-2</v>
      </c>
      <c r="H142" s="17">
        <v>17</v>
      </c>
    </row>
    <row r="143" spans="3:8" x14ac:dyDescent="0.2">
      <c r="C143" s="12">
        <v>111</v>
      </c>
      <c r="D143" s="9">
        <v>1</v>
      </c>
      <c r="E143" s="9">
        <v>11</v>
      </c>
      <c r="F143" s="9">
        <v>5.5632396514133635</v>
      </c>
      <c r="G143" s="17">
        <f t="shared" si="1"/>
        <v>0.91308925008495567</v>
      </c>
      <c r="H143" s="17">
        <v>16</v>
      </c>
    </row>
    <row r="144" spans="3:8" x14ac:dyDescent="0.2">
      <c r="C144" s="12">
        <v>112</v>
      </c>
      <c r="D144" s="9">
        <v>4</v>
      </c>
      <c r="E144" s="9">
        <v>101</v>
      </c>
      <c r="F144" s="9">
        <v>5.723924090430887</v>
      </c>
      <c r="G144" s="17">
        <f t="shared" si="1"/>
        <v>0.16068443901752349</v>
      </c>
      <c r="H144" s="17">
        <v>15</v>
      </c>
    </row>
    <row r="145" spans="3:8" x14ac:dyDescent="0.2">
      <c r="C145" s="12">
        <v>113</v>
      </c>
      <c r="D145" s="9">
        <v>39</v>
      </c>
      <c r="E145" s="9">
        <v>59</v>
      </c>
      <c r="F145" s="9">
        <v>5.7438853740514322</v>
      </c>
      <c r="G145" s="17">
        <f t="shared" si="1"/>
        <v>1.9961283620545167E-2</v>
      </c>
      <c r="H145" s="17">
        <v>14</v>
      </c>
    </row>
    <row r="146" spans="3:8" x14ac:dyDescent="0.2">
      <c r="C146" s="12">
        <v>114</v>
      </c>
      <c r="D146" s="9">
        <v>6</v>
      </c>
      <c r="E146" s="9">
        <v>26</v>
      </c>
      <c r="F146" s="9">
        <v>5.7928769571853325</v>
      </c>
      <c r="G146" s="17">
        <f t="shared" si="1"/>
        <v>4.8991583133900285E-2</v>
      </c>
      <c r="H146" s="17">
        <v>13</v>
      </c>
    </row>
    <row r="147" spans="3:8" x14ac:dyDescent="0.2">
      <c r="C147" s="12">
        <v>115</v>
      </c>
      <c r="D147" s="9">
        <v>5</v>
      </c>
      <c r="E147" s="9">
        <v>36</v>
      </c>
      <c r="F147" s="9">
        <v>6.5306137095142418</v>
      </c>
      <c r="G147" s="17">
        <f t="shared" si="1"/>
        <v>0.73773675232890934</v>
      </c>
      <c r="H147" s="17">
        <v>12</v>
      </c>
    </row>
    <row r="148" spans="3:8" x14ac:dyDescent="0.2">
      <c r="C148" s="12">
        <v>116</v>
      </c>
      <c r="D148" s="9">
        <v>3</v>
      </c>
      <c r="E148" s="9">
        <v>4</v>
      </c>
      <c r="F148" s="9">
        <v>6.8051289335594429</v>
      </c>
      <c r="G148" s="17">
        <f t="shared" si="1"/>
        <v>0.27451522404520112</v>
      </c>
      <c r="H148" s="17">
        <v>11</v>
      </c>
    </row>
    <row r="149" spans="3:8" x14ac:dyDescent="0.2">
      <c r="C149" s="12">
        <v>117</v>
      </c>
      <c r="D149" s="9">
        <v>6</v>
      </c>
      <c r="E149" s="9">
        <v>21</v>
      </c>
      <c r="F149" s="9">
        <v>8.642672543083826</v>
      </c>
      <c r="G149" s="17">
        <f t="shared" si="1"/>
        <v>1.8375436095243831</v>
      </c>
      <c r="H149" s="17">
        <v>10</v>
      </c>
    </row>
    <row r="150" spans="3:8" x14ac:dyDescent="0.2">
      <c r="C150" s="12">
        <v>118</v>
      </c>
      <c r="D150" s="9">
        <v>25</v>
      </c>
      <c r="E150" s="9">
        <v>95</v>
      </c>
      <c r="F150" s="9">
        <v>8.7427335518174623</v>
      </c>
      <c r="G150" s="17">
        <f t="shared" si="1"/>
        <v>0.10006100873363621</v>
      </c>
      <c r="H150" s="17">
        <v>9</v>
      </c>
    </row>
    <row r="151" spans="3:8" x14ac:dyDescent="0.2">
      <c r="C151" s="12">
        <v>119</v>
      </c>
      <c r="D151" s="9">
        <v>5</v>
      </c>
      <c r="E151" s="9">
        <v>28</v>
      </c>
      <c r="F151" s="9">
        <v>9.3195079084721932</v>
      </c>
      <c r="G151" s="17">
        <f>F151-F150</f>
        <v>0.57677435665473098</v>
      </c>
      <c r="H151" s="17">
        <v>8</v>
      </c>
    </row>
    <row r="152" spans="3:8" x14ac:dyDescent="0.2">
      <c r="C152" s="12">
        <v>120</v>
      </c>
      <c r="D152" s="9">
        <v>3</v>
      </c>
      <c r="E152" s="9">
        <v>39</v>
      </c>
      <c r="F152" s="9">
        <v>12.054732930764725</v>
      </c>
      <c r="G152" s="17">
        <f t="shared" si="1"/>
        <v>2.7352250222925321</v>
      </c>
      <c r="H152" s="17">
        <v>7</v>
      </c>
    </row>
    <row r="153" spans="3:8" x14ac:dyDescent="0.2">
      <c r="C153" s="12">
        <v>121</v>
      </c>
      <c r="D153" s="9">
        <v>6</v>
      </c>
      <c r="E153" s="9">
        <v>25</v>
      </c>
      <c r="F153" s="9">
        <v>15.862149705218531</v>
      </c>
      <c r="G153" s="17">
        <f t="shared" si="1"/>
        <v>3.8074167744538059</v>
      </c>
      <c r="H153" s="17">
        <v>6</v>
      </c>
    </row>
    <row r="154" spans="3:8" x14ac:dyDescent="0.2">
      <c r="C154" s="12">
        <v>122</v>
      </c>
      <c r="D154" s="9">
        <v>1</v>
      </c>
      <c r="E154" s="9">
        <v>2</v>
      </c>
      <c r="F154" s="9">
        <v>17.421704839342748</v>
      </c>
      <c r="G154" s="17">
        <f t="shared" si="1"/>
        <v>1.5595551341242171</v>
      </c>
      <c r="H154" s="17">
        <v>5</v>
      </c>
    </row>
    <row r="155" spans="3:8" x14ac:dyDescent="0.2">
      <c r="C155" s="12">
        <v>123</v>
      </c>
      <c r="D155" s="9">
        <v>3</v>
      </c>
      <c r="E155" s="9">
        <v>6</v>
      </c>
      <c r="F155" s="9">
        <v>17.473568703883895</v>
      </c>
      <c r="G155" s="17">
        <f t="shared" si="1"/>
        <v>5.1863864541147109E-2</v>
      </c>
      <c r="H155" s="17">
        <v>4</v>
      </c>
    </row>
    <row r="156" spans="3:8" x14ac:dyDescent="0.2">
      <c r="C156" s="12">
        <v>124</v>
      </c>
      <c r="D156" s="9">
        <v>5</v>
      </c>
      <c r="E156" s="9">
        <v>12</v>
      </c>
      <c r="F156" s="9">
        <v>18.395032523681017</v>
      </c>
      <c r="G156" s="17">
        <f t="shared" si="1"/>
        <v>0.92146381979712189</v>
      </c>
      <c r="H156" s="17">
        <v>3</v>
      </c>
    </row>
    <row r="157" spans="3:8" x14ac:dyDescent="0.2">
      <c r="C157" s="12">
        <v>125</v>
      </c>
      <c r="D157" s="9">
        <v>1</v>
      </c>
      <c r="E157" s="9">
        <v>5</v>
      </c>
      <c r="F157" s="9">
        <v>29.233884484580265</v>
      </c>
      <c r="G157" s="17">
        <f t="shared" si="1"/>
        <v>10.838851960899248</v>
      </c>
      <c r="H157" s="17">
        <v>2</v>
      </c>
    </row>
    <row r="158" spans="3:8" x14ac:dyDescent="0.2">
      <c r="C158" s="12">
        <v>126</v>
      </c>
      <c r="D158" s="9">
        <v>1</v>
      </c>
      <c r="E158" s="9">
        <v>3</v>
      </c>
      <c r="F158" s="9">
        <v>40.216212188248072</v>
      </c>
      <c r="G158" s="17">
        <f t="shared" si="1"/>
        <v>10.982327703667806</v>
      </c>
      <c r="H158" s="17">
        <v>1</v>
      </c>
    </row>
  </sheetData>
  <mergeCells count="34">
    <mergeCell ref="C10:I10"/>
    <mergeCell ref="C11:E11"/>
    <mergeCell ref="C12:E12"/>
    <mergeCell ref="C13:E13"/>
    <mergeCell ref="C14:E14"/>
    <mergeCell ref="C16:E16"/>
    <mergeCell ref="F11:I11"/>
    <mergeCell ref="F12:I12"/>
    <mergeCell ref="F13:I13"/>
    <mergeCell ref="F14:I14"/>
    <mergeCell ref="F15:I15"/>
    <mergeCell ref="F16:I16"/>
    <mergeCell ref="C15:E15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J18"/>
    <mergeCell ref="C19:E19"/>
    <mergeCell ref="C20:E20"/>
    <mergeCell ref="F19:J19"/>
    <mergeCell ref="C22:I22"/>
    <mergeCell ref="C23:E23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5"/>
  <sheetViews>
    <sheetView showGridLines="0" tabSelected="1" topLeftCell="A7" workbookViewId="0">
      <selection activeCell="M33" sqref="M33"/>
    </sheetView>
  </sheetViews>
  <sheetFormatPr defaultRowHeight="12.75" x14ac:dyDescent="0.2"/>
  <cols>
    <col min="1" max="1" width="34.83203125" bestFit="1" customWidth="1"/>
    <col min="2" max="2" width="8.83203125" customWidth="1"/>
    <col min="3" max="3" width="10" bestFit="1" customWidth="1"/>
    <col min="4" max="4" width="14.1640625" bestFit="1" customWidth="1"/>
    <col min="5" max="5" width="8" customWidth="1"/>
    <col min="6" max="6" width="11.5" bestFit="1" customWidth="1"/>
    <col min="7" max="7" width="16.1640625" bestFit="1" customWidth="1"/>
    <col min="8" max="8" width="9.6640625" bestFit="1" customWidth="1"/>
    <col min="10" max="10" width="12.83203125" bestFit="1" customWidth="1"/>
    <col min="11" max="11" width="17.33203125" customWidth="1"/>
    <col min="12" max="12" width="24.5" customWidth="1"/>
    <col min="13" max="13" width="17.33203125" customWidth="1"/>
    <col min="14" max="14" width="18.83203125" customWidth="1"/>
    <col min="15" max="15" width="26.1640625" bestFit="1" customWidth="1"/>
    <col min="16" max="16" width="19.83203125" bestFit="1" customWidth="1"/>
  </cols>
  <sheetData>
    <row r="2" spans="1:16" ht="18.75" x14ac:dyDescent="0.3">
      <c r="B2" s="8" t="s">
        <v>176</v>
      </c>
      <c r="N2" t="s">
        <v>177</v>
      </c>
    </row>
    <row r="4" spans="1:16" ht="15.75" x14ac:dyDescent="0.25">
      <c r="B4" s="21" t="s">
        <v>136</v>
      </c>
      <c r="C4" s="22"/>
      <c r="D4" s="22"/>
      <c r="E4" s="22"/>
      <c r="F4" s="22"/>
      <c r="G4" s="22"/>
      <c r="H4" s="22"/>
      <c r="I4" s="23"/>
      <c r="L4" s="21" t="s">
        <v>137</v>
      </c>
      <c r="M4" s="22"/>
      <c r="N4" s="23"/>
    </row>
    <row r="5" spans="1:16" x14ac:dyDescent="0.2">
      <c r="B5" s="19" t="s">
        <v>172</v>
      </c>
      <c r="C5" s="20"/>
      <c r="D5" s="19" t="s">
        <v>173</v>
      </c>
      <c r="E5" s="20"/>
      <c r="F5" s="19" t="s">
        <v>174</v>
      </c>
      <c r="G5" s="20"/>
      <c r="H5" s="19" t="s">
        <v>175</v>
      </c>
      <c r="I5" s="20"/>
      <c r="L5" s="11" t="s">
        <v>138</v>
      </c>
      <c r="M5" s="11" t="s">
        <v>139</v>
      </c>
      <c r="N5" s="11" t="s">
        <v>140</v>
      </c>
    </row>
    <row r="6" spans="1:16" x14ac:dyDescent="0.2">
      <c r="L6" s="9">
        <v>4</v>
      </c>
      <c r="M6" s="9">
        <v>1</v>
      </c>
      <c r="N6" s="9">
        <v>5</v>
      </c>
    </row>
    <row r="8" spans="1:16" ht="15.75" x14ac:dyDescent="0.25">
      <c r="A8" s="4" t="s">
        <v>40</v>
      </c>
      <c r="B8" s="11" t="s">
        <v>178</v>
      </c>
      <c r="C8" s="11" t="s">
        <v>179</v>
      </c>
      <c r="D8" s="11" t="s">
        <v>39</v>
      </c>
      <c r="E8" s="11" t="s">
        <v>129</v>
      </c>
      <c r="F8" s="11" t="s">
        <v>130</v>
      </c>
      <c r="G8" s="11" t="s">
        <v>131</v>
      </c>
      <c r="H8" s="11" t="s">
        <v>132</v>
      </c>
    </row>
    <row r="9" spans="1:16" ht="15.75" x14ac:dyDescent="0.25">
      <c r="A9" s="1" t="s">
        <v>61</v>
      </c>
      <c r="B9" s="12">
        <v>1</v>
      </c>
      <c r="C9" s="12">
        <v>1</v>
      </c>
      <c r="D9" s="9">
        <v>52480</v>
      </c>
      <c r="E9" s="9">
        <v>38.863199999999999</v>
      </c>
      <c r="F9" s="9">
        <v>-104.759899</v>
      </c>
      <c r="G9" s="9">
        <v>56600</v>
      </c>
      <c r="H9" s="9">
        <v>4413</v>
      </c>
    </row>
    <row r="10" spans="1:16" ht="15.75" x14ac:dyDescent="0.25">
      <c r="A10" s="1" t="s">
        <v>91</v>
      </c>
      <c r="B10" s="12">
        <v>1</v>
      </c>
      <c r="C10" s="12">
        <v>7</v>
      </c>
      <c r="D10" s="9">
        <v>30964</v>
      </c>
      <c r="E10" s="9">
        <v>35.821827999999996</v>
      </c>
      <c r="F10" s="9">
        <v>-90.685767999999996</v>
      </c>
      <c r="G10" s="9">
        <v>39479</v>
      </c>
      <c r="H10" s="9">
        <v>13900</v>
      </c>
    </row>
    <row r="11" spans="1:16" ht="15.75" x14ac:dyDescent="0.25">
      <c r="A11" s="1" t="s">
        <v>74</v>
      </c>
      <c r="B11" s="12">
        <v>1</v>
      </c>
      <c r="C11" s="12">
        <v>7</v>
      </c>
      <c r="D11" s="9">
        <v>40000</v>
      </c>
      <c r="E11" s="9">
        <v>41.362343000000003</v>
      </c>
      <c r="F11" s="9">
        <v>-74.027316999999996</v>
      </c>
      <c r="G11" s="9">
        <v>73190</v>
      </c>
      <c r="H11" s="9">
        <v>4624</v>
      </c>
    </row>
    <row r="12" spans="1:16" ht="15.75" x14ac:dyDescent="0.25">
      <c r="A12" s="1" t="s">
        <v>67</v>
      </c>
      <c r="B12" s="12">
        <v>1</v>
      </c>
      <c r="C12" s="12">
        <v>8</v>
      </c>
      <c r="D12" s="9">
        <v>50000</v>
      </c>
      <c r="E12" s="9">
        <v>31.568950000000001</v>
      </c>
      <c r="F12" s="9">
        <v>-97.183198000000004</v>
      </c>
      <c r="G12" s="9">
        <v>1003929</v>
      </c>
      <c r="H12" s="9">
        <v>15029</v>
      </c>
    </row>
    <row r="13" spans="1:16" ht="15.75" x14ac:dyDescent="0.25">
      <c r="A13" s="1" t="s">
        <v>93</v>
      </c>
      <c r="B13" s="12">
        <v>1</v>
      </c>
      <c r="C13" s="12">
        <v>8</v>
      </c>
      <c r="D13" s="9">
        <v>30600</v>
      </c>
      <c r="E13" s="9">
        <v>32.531801999999999</v>
      </c>
      <c r="F13" s="9">
        <v>-92.639624999999995</v>
      </c>
      <c r="G13" s="9">
        <v>63314</v>
      </c>
      <c r="H13" s="9">
        <v>11518</v>
      </c>
      <c r="J13" s="14" t="s">
        <v>207</v>
      </c>
      <c r="K13" t="s">
        <v>214</v>
      </c>
      <c r="L13" t="s">
        <v>209</v>
      </c>
      <c r="M13" t="s">
        <v>210</v>
      </c>
      <c r="N13" t="s">
        <v>211</v>
      </c>
      <c r="O13" t="s">
        <v>212</v>
      </c>
      <c r="P13" t="s">
        <v>213</v>
      </c>
    </row>
    <row r="14" spans="1:16" ht="15.75" x14ac:dyDescent="0.25">
      <c r="A14" s="1" t="s">
        <v>89</v>
      </c>
      <c r="B14" s="12">
        <v>1</v>
      </c>
      <c r="C14" s="12">
        <v>8</v>
      </c>
      <c r="D14" s="9">
        <v>31000</v>
      </c>
      <c r="E14" s="9">
        <v>30.215250000000001</v>
      </c>
      <c r="F14" s="9">
        <v>-92.029499000000001</v>
      </c>
      <c r="G14" s="9">
        <v>69627</v>
      </c>
      <c r="H14" s="9">
        <v>16885</v>
      </c>
      <c r="J14" s="15">
        <v>1</v>
      </c>
      <c r="K14" s="16">
        <v>15</v>
      </c>
      <c r="L14" s="16">
        <v>37211.666666666664</v>
      </c>
      <c r="M14" s="16">
        <v>34.668514999999999</v>
      </c>
      <c r="N14" s="16">
        <v>-90.001581333333334</v>
      </c>
      <c r="O14" s="16">
        <v>406180.73333333334</v>
      </c>
      <c r="P14" s="16">
        <v>10120.666666666666</v>
      </c>
    </row>
    <row r="15" spans="1:16" ht="15.75" x14ac:dyDescent="0.25">
      <c r="A15" s="1" t="s">
        <v>96</v>
      </c>
      <c r="B15" s="12">
        <v>1</v>
      </c>
      <c r="C15" s="12">
        <v>8</v>
      </c>
      <c r="D15" s="9">
        <v>30427</v>
      </c>
      <c r="E15" s="9">
        <v>32.511650000000003</v>
      </c>
      <c r="F15" s="9">
        <v>-92.084920999999994</v>
      </c>
      <c r="G15" s="9">
        <v>23158</v>
      </c>
      <c r="H15" s="9">
        <v>8583</v>
      </c>
      <c r="J15" s="15">
        <v>2</v>
      </c>
      <c r="K15" s="16">
        <v>21</v>
      </c>
      <c r="L15" s="16">
        <v>28846.095238095237</v>
      </c>
      <c r="M15" s="16">
        <v>40.499222999999994</v>
      </c>
      <c r="N15" s="16">
        <v>-81.499540238095236</v>
      </c>
      <c r="O15" s="16">
        <v>331399.47619047621</v>
      </c>
      <c r="P15" s="16">
        <v>24199.285714285714</v>
      </c>
    </row>
    <row r="16" spans="1:16" ht="15.75" x14ac:dyDescent="0.25">
      <c r="A16" s="1" t="s">
        <v>76</v>
      </c>
      <c r="B16" s="12">
        <v>1</v>
      </c>
      <c r="C16" s="12">
        <v>7</v>
      </c>
      <c r="D16" s="9">
        <v>38016</v>
      </c>
      <c r="E16" s="9">
        <v>38.412950000000002</v>
      </c>
      <c r="F16" s="9">
        <v>-82.433767000000003</v>
      </c>
      <c r="G16" s="9">
        <v>83810</v>
      </c>
      <c r="H16" s="9">
        <v>13966</v>
      </c>
      <c r="J16" s="15">
        <v>3</v>
      </c>
      <c r="K16" s="16">
        <v>15</v>
      </c>
      <c r="L16" s="16">
        <v>87615.8</v>
      </c>
      <c r="M16" s="16">
        <v>32.309862333333335</v>
      </c>
      <c r="N16" s="16">
        <v>-92.582254999999989</v>
      </c>
      <c r="O16" s="16">
        <v>1116701</v>
      </c>
      <c r="P16" s="16">
        <v>38993.066666666666</v>
      </c>
    </row>
    <row r="17" spans="1:16" ht="15.75" x14ac:dyDescent="0.25">
      <c r="A17" s="1" t="s">
        <v>82</v>
      </c>
      <c r="B17" s="12">
        <v>1</v>
      </c>
      <c r="C17" s="12">
        <v>7</v>
      </c>
      <c r="D17" s="9">
        <v>34000</v>
      </c>
      <c r="E17" s="9">
        <v>38.971649999999997</v>
      </c>
      <c r="F17" s="9">
        <v>-76.503033000000002</v>
      </c>
      <c r="G17" s="9">
        <v>89780</v>
      </c>
      <c r="H17" s="9">
        <v>4576</v>
      </c>
      <c r="J17" s="15">
        <v>4</v>
      </c>
      <c r="K17" s="16">
        <v>11</v>
      </c>
      <c r="L17" s="16">
        <v>48549.272727272728</v>
      </c>
      <c r="M17" s="16">
        <v>32.132706181818179</v>
      </c>
      <c r="N17" s="16">
        <v>-114.22922145454545</v>
      </c>
      <c r="O17" s="16">
        <v>268646.18181818182</v>
      </c>
      <c r="P17" s="16">
        <v>27590.81818181818</v>
      </c>
    </row>
    <row r="18" spans="1:16" ht="15.75" x14ac:dyDescent="0.25">
      <c r="A18" s="1" t="s">
        <v>85</v>
      </c>
      <c r="B18" s="12">
        <v>1</v>
      </c>
      <c r="C18" s="12">
        <v>8</v>
      </c>
      <c r="D18" s="9">
        <v>32000</v>
      </c>
      <c r="E18" s="9">
        <v>32.794150999999999</v>
      </c>
      <c r="F18" s="9">
        <v>-96.765248999999997</v>
      </c>
      <c r="G18" s="9">
        <v>1196508</v>
      </c>
      <c r="H18" s="9">
        <v>10982</v>
      </c>
      <c r="J18" s="15">
        <v>5</v>
      </c>
      <c r="K18" s="16">
        <v>30</v>
      </c>
      <c r="L18" s="16">
        <v>64044.166666666664</v>
      </c>
      <c r="M18" s="16">
        <v>36.585637333333331</v>
      </c>
      <c r="N18" s="16">
        <v>-86.458406333333343</v>
      </c>
      <c r="O18" s="16">
        <v>1088387.8999999999</v>
      </c>
      <c r="P18" s="16">
        <v>25718.266666666666</v>
      </c>
    </row>
    <row r="19" spans="1:16" ht="15.75" x14ac:dyDescent="0.25">
      <c r="A19" s="1" t="s">
        <v>109</v>
      </c>
      <c r="B19" s="12">
        <v>1</v>
      </c>
      <c r="C19" s="12">
        <v>8</v>
      </c>
      <c r="D19" s="9">
        <v>40646</v>
      </c>
      <c r="E19" s="9">
        <v>30.67745</v>
      </c>
      <c r="F19" s="9">
        <v>-88.088959000000003</v>
      </c>
      <c r="G19" s="9">
        <v>283496</v>
      </c>
      <c r="H19" s="9">
        <v>14769</v>
      </c>
      <c r="J19" s="15">
        <v>6</v>
      </c>
      <c r="K19" s="16">
        <v>14</v>
      </c>
      <c r="L19" s="16">
        <v>43700.714285714283</v>
      </c>
      <c r="M19" s="16">
        <v>42.589009285714283</v>
      </c>
      <c r="N19" s="16">
        <v>-115.13288085714287</v>
      </c>
      <c r="O19" s="16">
        <v>759955.5</v>
      </c>
      <c r="P19" s="16">
        <v>25969.857142857141</v>
      </c>
    </row>
    <row r="20" spans="1:16" ht="15.75" x14ac:dyDescent="0.25">
      <c r="A20" s="1" t="s">
        <v>77</v>
      </c>
      <c r="B20" s="12">
        <v>1</v>
      </c>
      <c r="C20" s="12">
        <v>8</v>
      </c>
      <c r="D20" s="9">
        <v>36000</v>
      </c>
      <c r="E20" s="9">
        <v>31.312750000000001</v>
      </c>
      <c r="F20" s="9">
        <v>-89.306918999999994</v>
      </c>
      <c r="G20" s="9">
        <v>58745</v>
      </c>
      <c r="H20" s="9">
        <v>11604</v>
      </c>
      <c r="J20" s="15">
        <v>7</v>
      </c>
      <c r="K20" s="16">
        <v>4</v>
      </c>
      <c r="L20" s="16">
        <v>50945.5</v>
      </c>
      <c r="M20" s="16">
        <v>38.968408249999996</v>
      </c>
      <c r="N20" s="16">
        <v>-84.915011499999991</v>
      </c>
      <c r="O20" s="16">
        <v>5651058.5</v>
      </c>
      <c r="P20" s="16">
        <v>15058.75</v>
      </c>
    </row>
    <row r="21" spans="1:16" ht="15.75" x14ac:dyDescent="0.25">
      <c r="A21" s="1" t="s">
        <v>108</v>
      </c>
      <c r="B21" s="12">
        <v>1</v>
      </c>
      <c r="C21" s="12">
        <v>8</v>
      </c>
      <c r="D21" s="9">
        <v>45000</v>
      </c>
      <c r="E21" s="9">
        <v>32.753900999999999</v>
      </c>
      <c r="F21" s="9">
        <v>-97.336248999999995</v>
      </c>
      <c r="G21" s="9">
        <v>1191900</v>
      </c>
      <c r="H21" s="9">
        <v>9518</v>
      </c>
      <c r="J21" s="15">
        <v>8</v>
      </c>
      <c r="K21" s="16">
        <v>7</v>
      </c>
      <c r="L21" s="16">
        <v>31164.428571428572</v>
      </c>
      <c r="M21" s="16">
        <v>29.332113857142854</v>
      </c>
      <c r="N21" s="16">
        <v>-88.301204285714292</v>
      </c>
      <c r="O21" s="16">
        <v>195310.71428571429</v>
      </c>
      <c r="P21" s="16">
        <v>38623.714285714283</v>
      </c>
    </row>
    <row r="22" spans="1:16" ht="15.75" x14ac:dyDescent="0.25">
      <c r="A22" s="1" t="s">
        <v>78</v>
      </c>
      <c r="B22" s="12">
        <v>1</v>
      </c>
      <c r="C22" s="12">
        <v>1</v>
      </c>
      <c r="D22" s="9">
        <v>35542</v>
      </c>
      <c r="E22" s="9">
        <v>36.127749999999999</v>
      </c>
      <c r="F22" s="9">
        <v>-95.916407000000007</v>
      </c>
      <c r="G22" s="9">
        <v>800925</v>
      </c>
      <c r="H22" s="9">
        <v>4092</v>
      </c>
      <c r="J22" s="15">
        <v>9</v>
      </c>
      <c r="K22" s="16">
        <v>9</v>
      </c>
      <c r="L22" s="16">
        <v>78518.333333333328</v>
      </c>
      <c r="M22" s="16">
        <v>41.448988888888884</v>
      </c>
      <c r="N22" s="16">
        <v>-85.827187888888886</v>
      </c>
      <c r="O22" s="16">
        <v>2394620.222222222</v>
      </c>
      <c r="P22" s="16">
        <v>46104.222222222219</v>
      </c>
    </row>
    <row r="23" spans="1:16" ht="15.75" x14ac:dyDescent="0.25">
      <c r="A23" s="1" t="s">
        <v>87</v>
      </c>
      <c r="B23" s="12">
        <v>1</v>
      </c>
      <c r="C23" s="12">
        <v>7</v>
      </c>
      <c r="D23" s="9">
        <v>31500</v>
      </c>
      <c r="E23" s="9">
        <v>36.1021</v>
      </c>
      <c r="F23" s="9">
        <v>-80.262910000000005</v>
      </c>
      <c r="G23" s="9">
        <v>1058250</v>
      </c>
      <c r="H23" s="9">
        <v>7351</v>
      </c>
      <c r="J23" s="15">
        <v>10</v>
      </c>
      <c r="K23" s="16">
        <v>1</v>
      </c>
      <c r="L23" s="16">
        <v>50000</v>
      </c>
      <c r="M23" s="16">
        <v>37.424050000000001</v>
      </c>
      <c r="N23" s="16">
        <v>-122.16488699999999</v>
      </c>
      <c r="O23" s="16">
        <v>16502606</v>
      </c>
      <c r="P23" s="16">
        <v>19945</v>
      </c>
    </row>
    <row r="24" spans="1:16" ht="15.75" x14ac:dyDescent="0.25">
      <c r="A24" s="1" t="s">
        <v>104</v>
      </c>
      <c r="B24" s="12">
        <v>2</v>
      </c>
      <c r="C24" s="12">
        <v>2</v>
      </c>
      <c r="D24" s="9">
        <v>30000</v>
      </c>
      <c r="E24" s="9">
        <v>41.080399999999997</v>
      </c>
      <c r="F24" s="9">
        <v>-81.521499000000006</v>
      </c>
      <c r="G24" s="9">
        <v>171513</v>
      </c>
      <c r="H24" s="9">
        <v>27470</v>
      </c>
      <c r="J24" s="15" t="s">
        <v>208</v>
      </c>
      <c r="K24" s="16">
        <v>127</v>
      </c>
      <c r="L24" s="16">
        <v>52944.527559055117</v>
      </c>
      <c r="M24" s="16">
        <v>36.803919220472437</v>
      </c>
      <c r="N24" s="16">
        <v>-92.635904740157471</v>
      </c>
      <c r="O24" s="16">
        <v>1087199.4803149607</v>
      </c>
      <c r="P24" s="16">
        <v>27157.48031496063</v>
      </c>
    </row>
    <row r="25" spans="1:16" ht="15.75" x14ac:dyDescent="0.25">
      <c r="A25" s="1" t="s">
        <v>115</v>
      </c>
      <c r="B25" s="12">
        <v>2</v>
      </c>
      <c r="C25" s="12">
        <v>2</v>
      </c>
      <c r="D25" s="9">
        <v>22500</v>
      </c>
      <c r="E25" s="9">
        <v>40.115904</v>
      </c>
      <c r="F25" s="9">
        <v>-87.842539000000002</v>
      </c>
      <c r="G25" s="9">
        <v>140275</v>
      </c>
      <c r="H25" s="9">
        <v>22147</v>
      </c>
    </row>
    <row r="26" spans="1:16" ht="15.75" x14ac:dyDescent="0.25">
      <c r="A26" s="1" t="s">
        <v>72</v>
      </c>
      <c r="B26" s="12">
        <v>2</v>
      </c>
      <c r="C26" s="12">
        <v>10</v>
      </c>
      <c r="D26" s="9">
        <v>44500</v>
      </c>
      <c r="E26" s="9">
        <v>42.336029000000003</v>
      </c>
      <c r="F26" s="9">
        <v>-71.017892000000003</v>
      </c>
      <c r="G26" s="9">
        <v>1726100</v>
      </c>
      <c r="H26" s="9">
        <v>13906</v>
      </c>
    </row>
    <row r="27" spans="1:16" ht="15.75" x14ac:dyDescent="0.25">
      <c r="A27" s="1" t="s">
        <v>120</v>
      </c>
      <c r="B27" s="12">
        <v>2</v>
      </c>
      <c r="C27" s="12">
        <v>2</v>
      </c>
      <c r="D27" s="9">
        <v>23724</v>
      </c>
      <c r="E27" s="9">
        <v>41.374699999999997</v>
      </c>
      <c r="F27" s="9">
        <v>-83.651399999999995</v>
      </c>
      <c r="G27" s="9">
        <v>141788</v>
      </c>
      <c r="H27" s="9">
        <v>17577</v>
      </c>
    </row>
    <row r="28" spans="1:16" ht="15.75" x14ac:dyDescent="0.25">
      <c r="A28" s="1" t="s">
        <v>119</v>
      </c>
      <c r="B28" s="12">
        <v>2</v>
      </c>
      <c r="C28" s="12">
        <v>2</v>
      </c>
      <c r="D28" s="9">
        <v>29013</v>
      </c>
      <c r="E28" s="9">
        <v>42.889800000000001</v>
      </c>
      <c r="F28" s="9">
        <v>-78.859684000000001</v>
      </c>
      <c r="G28" s="9">
        <v>494791</v>
      </c>
      <c r="H28" s="9">
        <v>28860</v>
      </c>
    </row>
    <row r="29" spans="1:16" ht="15.75" x14ac:dyDescent="0.25">
      <c r="A29" s="1" t="s">
        <v>99</v>
      </c>
      <c r="B29" s="12">
        <v>2</v>
      </c>
      <c r="C29" s="12">
        <v>2</v>
      </c>
      <c r="D29" s="9">
        <v>30199</v>
      </c>
      <c r="E29" s="9">
        <v>43.596552000000003</v>
      </c>
      <c r="F29" s="9">
        <v>-84.778250999999997</v>
      </c>
      <c r="G29" s="9">
        <v>85267</v>
      </c>
      <c r="H29" s="9">
        <v>28194</v>
      </c>
    </row>
    <row r="30" spans="1:16" ht="15.75" x14ac:dyDescent="0.25">
      <c r="A30" s="1" t="s">
        <v>124</v>
      </c>
      <c r="B30" s="12">
        <v>2</v>
      </c>
      <c r="C30" s="12">
        <v>13</v>
      </c>
      <c r="D30" s="9">
        <v>15300</v>
      </c>
      <c r="E30" s="9">
        <v>35.19755</v>
      </c>
      <c r="F30" s="9">
        <v>-80.834513999999999</v>
      </c>
      <c r="G30" s="9">
        <v>140913</v>
      </c>
      <c r="H30" s="9">
        <v>25277</v>
      </c>
    </row>
    <row r="31" spans="1:16" ht="15.75" x14ac:dyDescent="0.25">
      <c r="A31" s="1" t="s">
        <v>80</v>
      </c>
      <c r="B31" s="12">
        <v>2</v>
      </c>
      <c r="C31" s="12">
        <v>2</v>
      </c>
      <c r="D31" s="9">
        <v>35000</v>
      </c>
      <c r="E31" s="9">
        <v>39.139800999999999</v>
      </c>
      <c r="F31" s="9">
        <v>-84.505956999999995</v>
      </c>
      <c r="G31" s="9">
        <v>1004368</v>
      </c>
      <c r="H31" s="9">
        <v>32264</v>
      </c>
    </row>
    <row r="32" spans="1:16" ht="15.75" x14ac:dyDescent="0.25">
      <c r="A32" s="1" t="s">
        <v>111</v>
      </c>
      <c r="B32" s="12">
        <v>2</v>
      </c>
      <c r="C32" s="12">
        <v>10</v>
      </c>
      <c r="D32" s="9">
        <v>40000</v>
      </c>
      <c r="E32" s="9">
        <v>41.806054000000003</v>
      </c>
      <c r="F32" s="9">
        <v>-72.256675000000001</v>
      </c>
      <c r="G32" s="9">
        <v>312329</v>
      </c>
      <c r="H32" s="9">
        <v>25868</v>
      </c>
    </row>
    <row r="33" spans="1:8" ht="15.75" x14ac:dyDescent="0.25">
      <c r="A33" s="1" t="s">
        <v>98</v>
      </c>
      <c r="B33" s="12">
        <v>2</v>
      </c>
      <c r="C33" s="12">
        <v>2</v>
      </c>
      <c r="D33" s="9">
        <v>30200</v>
      </c>
      <c r="E33" s="9">
        <v>42.244199999999999</v>
      </c>
      <c r="F33" s="9">
        <v>-83.621105999999997</v>
      </c>
      <c r="G33" s="9">
        <v>47101</v>
      </c>
      <c r="H33" s="9">
        <v>23341</v>
      </c>
    </row>
    <row r="34" spans="1:8" ht="15.75" x14ac:dyDescent="0.25">
      <c r="A34" s="1" t="s">
        <v>94</v>
      </c>
      <c r="B34" s="12">
        <v>2</v>
      </c>
      <c r="C34" s="12">
        <v>2</v>
      </c>
      <c r="D34" s="9">
        <v>30520</v>
      </c>
      <c r="E34" s="9">
        <v>41.147067</v>
      </c>
      <c r="F34" s="9">
        <v>-81.362487000000002</v>
      </c>
      <c r="G34" s="9">
        <v>37250</v>
      </c>
      <c r="H34" s="9">
        <v>27855</v>
      </c>
    </row>
    <row r="35" spans="1:8" ht="15.75" x14ac:dyDescent="0.25">
      <c r="A35" s="1" t="s">
        <v>125</v>
      </c>
      <c r="B35" s="12">
        <v>2</v>
      </c>
      <c r="C35" s="12">
        <v>2</v>
      </c>
      <c r="D35" s="9">
        <v>17000</v>
      </c>
      <c r="E35" s="9">
        <v>42.065150000000003</v>
      </c>
      <c r="F35" s="9">
        <v>-71.248358999999994</v>
      </c>
      <c r="G35" s="9">
        <v>210101</v>
      </c>
      <c r="H35" s="9">
        <v>28084</v>
      </c>
    </row>
    <row r="36" spans="1:8" ht="15.75" x14ac:dyDescent="0.25">
      <c r="A36" s="1" t="s">
        <v>126</v>
      </c>
      <c r="B36" s="12">
        <v>2</v>
      </c>
      <c r="C36" s="12">
        <v>2</v>
      </c>
      <c r="D36" s="9">
        <v>24386</v>
      </c>
      <c r="E36" s="9">
        <v>39.505667000000003</v>
      </c>
      <c r="F36" s="9">
        <v>-84.747241000000002</v>
      </c>
      <c r="G36" s="9">
        <v>403070</v>
      </c>
      <c r="H36" s="9">
        <v>17395</v>
      </c>
    </row>
    <row r="37" spans="1:8" ht="15.75" x14ac:dyDescent="0.25">
      <c r="A37" s="1" t="s">
        <v>88</v>
      </c>
      <c r="B37" s="12">
        <v>2</v>
      </c>
      <c r="C37" s="12">
        <v>13</v>
      </c>
      <c r="D37" s="9">
        <v>31000</v>
      </c>
      <c r="E37" s="9">
        <v>35.853391000000002</v>
      </c>
      <c r="F37" s="9">
        <v>-86.394592000000003</v>
      </c>
      <c r="G37" s="9">
        <v>64570</v>
      </c>
      <c r="H37" s="9">
        <v>26442</v>
      </c>
    </row>
    <row r="38" spans="1:8" ht="15.75" x14ac:dyDescent="0.25">
      <c r="A38" s="1" t="s">
        <v>90</v>
      </c>
      <c r="B38" s="12">
        <v>2</v>
      </c>
      <c r="C38" s="12">
        <v>2</v>
      </c>
      <c r="D38" s="9">
        <v>30998</v>
      </c>
      <c r="E38" s="9">
        <v>41.930629000000003</v>
      </c>
      <c r="F38" s="9">
        <v>-88.751909999999995</v>
      </c>
      <c r="G38" s="9">
        <v>49890</v>
      </c>
      <c r="H38" s="9">
        <v>22990</v>
      </c>
    </row>
    <row r="39" spans="1:8" ht="15.75" x14ac:dyDescent="0.25">
      <c r="A39" s="1" t="s">
        <v>121</v>
      </c>
      <c r="B39" s="12">
        <v>2</v>
      </c>
      <c r="C39" s="12">
        <v>2</v>
      </c>
      <c r="D39" s="9">
        <v>24000</v>
      </c>
      <c r="E39" s="9">
        <v>39.324176999999999</v>
      </c>
      <c r="F39" s="9">
        <v>-82.096051000000003</v>
      </c>
      <c r="G39" s="9">
        <v>336000</v>
      </c>
      <c r="H39" s="9">
        <v>26201</v>
      </c>
    </row>
    <row r="40" spans="1:8" ht="15.75" x14ac:dyDescent="0.25">
      <c r="A40" s="1" t="s">
        <v>127</v>
      </c>
      <c r="B40" s="12">
        <v>2</v>
      </c>
      <c r="C40" s="12">
        <v>13</v>
      </c>
      <c r="D40" s="9">
        <v>19818</v>
      </c>
      <c r="E40" s="9">
        <v>36.923200000000001</v>
      </c>
      <c r="F40" s="9">
        <v>-76.244943000000006</v>
      </c>
      <c r="G40" s="9">
        <v>170176</v>
      </c>
      <c r="H40" s="9">
        <v>24753</v>
      </c>
    </row>
    <row r="41" spans="1:8" ht="15.75" x14ac:dyDescent="0.25">
      <c r="A41" s="1" t="s">
        <v>107</v>
      </c>
      <c r="B41" s="12">
        <v>2</v>
      </c>
      <c r="C41" s="12">
        <v>10</v>
      </c>
      <c r="D41" s="9">
        <v>49262</v>
      </c>
      <c r="E41" s="9">
        <v>43.041058999999997</v>
      </c>
      <c r="F41" s="9">
        <v>-76.144067000000007</v>
      </c>
      <c r="G41" s="9">
        <v>913662</v>
      </c>
      <c r="H41" s="9">
        <v>20829</v>
      </c>
    </row>
    <row r="42" spans="1:8" ht="15.75" x14ac:dyDescent="0.25">
      <c r="A42" s="1" t="s">
        <v>122</v>
      </c>
      <c r="B42" s="12">
        <v>2</v>
      </c>
      <c r="C42" s="12">
        <v>2</v>
      </c>
      <c r="D42" s="9">
        <v>26248</v>
      </c>
      <c r="E42" s="9">
        <v>41.66395</v>
      </c>
      <c r="F42" s="9">
        <v>-83.581648999999999</v>
      </c>
      <c r="G42" s="9">
        <v>197374</v>
      </c>
      <c r="H42" s="9">
        <v>22610</v>
      </c>
    </row>
    <row r="43" spans="1:8" ht="15.75" x14ac:dyDescent="0.25">
      <c r="A43" s="1" t="s">
        <v>116</v>
      </c>
      <c r="B43" s="12">
        <v>2</v>
      </c>
      <c r="C43" s="12">
        <v>13</v>
      </c>
      <c r="D43" s="9">
        <v>22000</v>
      </c>
      <c r="E43" s="9">
        <v>36.973703</v>
      </c>
      <c r="F43" s="9">
        <v>-86.441242000000003</v>
      </c>
      <c r="G43" s="9">
        <v>114415</v>
      </c>
      <c r="H43" s="9">
        <v>21036</v>
      </c>
    </row>
    <row r="44" spans="1:8" ht="15.75" x14ac:dyDescent="0.25">
      <c r="A44" s="1" t="s">
        <v>100</v>
      </c>
      <c r="B44" s="12">
        <v>2</v>
      </c>
      <c r="C44" s="12">
        <v>2</v>
      </c>
      <c r="D44" s="9">
        <v>30100</v>
      </c>
      <c r="E44" s="9">
        <v>42.274700000000003</v>
      </c>
      <c r="F44" s="9">
        <v>-85.588286999999994</v>
      </c>
      <c r="G44" s="9">
        <v>198436</v>
      </c>
      <c r="H44" s="9">
        <v>25086</v>
      </c>
    </row>
    <row r="45" spans="1:8" ht="15.75" x14ac:dyDescent="0.25">
      <c r="A45" s="1" t="s">
        <v>4</v>
      </c>
      <c r="B45" s="12">
        <v>3</v>
      </c>
      <c r="C45" s="12">
        <v>3</v>
      </c>
      <c r="D45" s="9">
        <v>101821</v>
      </c>
      <c r="E45" s="9">
        <v>33.237699999999997</v>
      </c>
      <c r="F45" s="9">
        <v>-87.540978999999993</v>
      </c>
      <c r="G45" s="9">
        <v>995147</v>
      </c>
      <c r="H45" s="9">
        <v>31647</v>
      </c>
    </row>
    <row r="46" spans="1:8" ht="15.75" x14ac:dyDescent="0.25">
      <c r="A46" s="1" t="s">
        <v>43</v>
      </c>
      <c r="B46" s="12">
        <v>3</v>
      </c>
      <c r="C46" s="12">
        <v>4</v>
      </c>
      <c r="D46" s="9">
        <v>73379</v>
      </c>
      <c r="E46" s="9">
        <v>33.388350000000003</v>
      </c>
      <c r="F46" s="9">
        <v>-111.930639</v>
      </c>
      <c r="G46" s="9">
        <v>514724</v>
      </c>
      <c r="H46" s="9">
        <v>72254</v>
      </c>
    </row>
    <row r="47" spans="1:8" ht="15.75" x14ac:dyDescent="0.25">
      <c r="A47" s="1" t="s">
        <v>10</v>
      </c>
      <c r="B47" s="12">
        <v>3</v>
      </c>
      <c r="C47" s="12">
        <v>3</v>
      </c>
      <c r="D47" s="9">
        <v>87451</v>
      </c>
      <c r="E47" s="9">
        <v>32.5929</v>
      </c>
      <c r="F47" s="9">
        <v>-85.480322000000001</v>
      </c>
      <c r="G47" s="9">
        <v>471851</v>
      </c>
      <c r="H47" s="9">
        <v>25469</v>
      </c>
    </row>
    <row r="48" spans="1:8" ht="15.75" x14ac:dyDescent="0.25">
      <c r="A48" s="1" t="s">
        <v>9</v>
      </c>
      <c r="B48" s="12">
        <v>3</v>
      </c>
      <c r="C48" s="12">
        <v>19</v>
      </c>
      <c r="D48" s="9">
        <v>92548</v>
      </c>
      <c r="E48" s="9">
        <v>29.674150000000001</v>
      </c>
      <c r="F48" s="9">
        <v>-82.336276999999995</v>
      </c>
      <c r="G48" s="9">
        <v>1295313</v>
      </c>
      <c r="H48" s="9">
        <v>49589</v>
      </c>
    </row>
    <row r="49" spans="1:8" ht="15.75" x14ac:dyDescent="0.25">
      <c r="A49" s="1" t="s">
        <v>12</v>
      </c>
      <c r="B49" s="12">
        <v>3</v>
      </c>
      <c r="C49" s="12">
        <v>19</v>
      </c>
      <c r="D49" s="9">
        <v>82300</v>
      </c>
      <c r="E49" s="9">
        <v>30.457000000000001</v>
      </c>
      <c r="F49" s="9">
        <v>-84.281398999999993</v>
      </c>
      <c r="G49" s="9">
        <v>525260</v>
      </c>
      <c r="H49" s="9">
        <v>41087</v>
      </c>
    </row>
    <row r="50" spans="1:8" ht="15.75" x14ac:dyDescent="0.25">
      <c r="A50" s="1" t="s">
        <v>7</v>
      </c>
      <c r="B50" s="12">
        <v>3</v>
      </c>
      <c r="C50" s="12">
        <v>3</v>
      </c>
      <c r="D50" s="9">
        <v>92746</v>
      </c>
      <c r="E50" s="9">
        <v>33.955300000000001</v>
      </c>
      <c r="F50" s="9">
        <v>-83.393700999999993</v>
      </c>
      <c r="G50" s="9">
        <v>745765</v>
      </c>
      <c r="H50" s="9">
        <v>34816</v>
      </c>
    </row>
    <row r="51" spans="1:8" ht="15.75" x14ac:dyDescent="0.25">
      <c r="A51" s="1" t="s">
        <v>44</v>
      </c>
      <c r="B51" s="12">
        <v>3</v>
      </c>
      <c r="C51" s="12">
        <v>3</v>
      </c>
      <c r="D51" s="9">
        <v>71149</v>
      </c>
      <c r="E51" s="9">
        <v>33.762900000000002</v>
      </c>
      <c r="F51" s="9">
        <v>-84.422591999999995</v>
      </c>
      <c r="G51" s="9">
        <v>113199</v>
      </c>
      <c r="H51" s="9">
        <v>32022</v>
      </c>
    </row>
    <row r="52" spans="1:8" ht="15.75" x14ac:dyDescent="0.25">
      <c r="A52" s="1" t="s">
        <v>8</v>
      </c>
      <c r="B52" s="12">
        <v>3</v>
      </c>
      <c r="C52" s="12">
        <v>3</v>
      </c>
      <c r="D52" s="9">
        <v>92542</v>
      </c>
      <c r="E52" s="9">
        <v>30.448967</v>
      </c>
      <c r="F52" s="9">
        <v>-91.126042999999996</v>
      </c>
      <c r="G52" s="9">
        <v>692556</v>
      </c>
      <c r="H52" s="9">
        <v>29718</v>
      </c>
    </row>
    <row r="53" spans="1:8" ht="15.75" x14ac:dyDescent="0.25">
      <c r="A53" s="1" t="s">
        <v>18</v>
      </c>
      <c r="B53" s="12">
        <v>3</v>
      </c>
      <c r="C53" s="12">
        <v>3</v>
      </c>
      <c r="D53" s="9">
        <v>80250</v>
      </c>
      <c r="E53" s="9">
        <v>34.039236000000002</v>
      </c>
      <c r="F53" s="9">
        <v>-80.886341000000002</v>
      </c>
      <c r="G53" s="9">
        <v>494358</v>
      </c>
      <c r="H53" s="9">
        <v>30721</v>
      </c>
    </row>
    <row r="54" spans="1:8" ht="15.75" x14ac:dyDescent="0.25">
      <c r="A54" s="1" t="s">
        <v>48</v>
      </c>
      <c r="B54" s="12">
        <v>3</v>
      </c>
      <c r="C54" s="12">
        <v>19</v>
      </c>
      <c r="D54" s="9">
        <v>65647</v>
      </c>
      <c r="E54" s="9">
        <v>27.959</v>
      </c>
      <c r="F54" s="9">
        <v>-82.482119999999995</v>
      </c>
      <c r="G54" s="9">
        <v>349320</v>
      </c>
      <c r="H54" s="9">
        <v>39596</v>
      </c>
    </row>
    <row r="55" spans="1:8" ht="15.75" x14ac:dyDescent="0.25">
      <c r="A55" s="1" t="s">
        <v>2</v>
      </c>
      <c r="B55" s="12">
        <v>3</v>
      </c>
      <c r="C55" s="12">
        <v>3</v>
      </c>
      <c r="D55" s="9">
        <v>102455</v>
      </c>
      <c r="E55" s="9">
        <v>35.974550000000001</v>
      </c>
      <c r="F55" s="9">
        <v>-83.946287999999996</v>
      </c>
      <c r="G55" s="9">
        <v>848329</v>
      </c>
      <c r="H55" s="9">
        <v>30194</v>
      </c>
    </row>
    <row r="56" spans="1:8" ht="15.75" x14ac:dyDescent="0.25">
      <c r="A56" s="1" t="s">
        <v>11</v>
      </c>
      <c r="B56" s="12">
        <v>3</v>
      </c>
      <c r="C56" s="12">
        <v>19</v>
      </c>
      <c r="D56" s="9">
        <v>82600</v>
      </c>
      <c r="E56" s="9">
        <v>30.627800000000001</v>
      </c>
      <c r="F56" s="9">
        <v>-96.334199999999996</v>
      </c>
      <c r="G56" s="9">
        <v>358946</v>
      </c>
      <c r="H56" s="9">
        <v>49861</v>
      </c>
    </row>
    <row r="57" spans="1:8" ht="15.75" x14ac:dyDescent="0.25">
      <c r="A57" s="1" t="s">
        <v>5</v>
      </c>
      <c r="B57" s="12">
        <v>3</v>
      </c>
      <c r="C57" s="12">
        <v>30</v>
      </c>
      <c r="D57" s="9">
        <v>101624</v>
      </c>
      <c r="E57" s="9">
        <v>30.305879999999998</v>
      </c>
      <c r="F57" s="9">
        <v>-97.750522000000004</v>
      </c>
      <c r="G57" s="9">
        <v>2852959</v>
      </c>
      <c r="H57" s="9">
        <v>38437</v>
      </c>
    </row>
    <row r="58" spans="1:8" ht="15.75" x14ac:dyDescent="0.25">
      <c r="A58" s="1" t="s">
        <v>41</v>
      </c>
      <c r="B58" s="12">
        <v>3</v>
      </c>
      <c r="C58" s="12">
        <v>30</v>
      </c>
      <c r="D58" s="9">
        <v>94118</v>
      </c>
      <c r="E58" s="9">
        <v>34.112101000000003</v>
      </c>
      <c r="F58" s="9">
        <v>-118.41120100000001</v>
      </c>
      <c r="G58" s="9">
        <v>2975615</v>
      </c>
      <c r="H58" s="9">
        <v>40675</v>
      </c>
    </row>
    <row r="59" spans="1:8" ht="15.75" x14ac:dyDescent="0.25">
      <c r="A59" s="1" t="s">
        <v>6</v>
      </c>
      <c r="B59" s="12">
        <v>3</v>
      </c>
      <c r="C59" s="12">
        <v>30</v>
      </c>
      <c r="D59" s="9">
        <v>93607</v>
      </c>
      <c r="E59" s="9">
        <v>34.112101000000003</v>
      </c>
      <c r="F59" s="9">
        <v>-118.41120100000001</v>
      </c>
      <c r="G59" s="9">
        <v>3517173</v>
      </c>
      <c r="H59" s="9">
        <v>38810</v>
      </c>
    </row>
    <row r="60" spans="1:8" ht="15.75" x14ac:dyDescent="0.25">
      <c r="A60" s="1" t="s">
        <v>34</v>
      </c>
      <c r="B60" s="12">
        <v>4</v>
      </c>
      <c r="C60" s="12">
        <v>5</v>
      </c>
      <c r="D60" s="9">
        <v>57803</v>
      </c>
      <c r="E60" s="9">
        <v>32.195816000000001</v>
      </c>
      <c r="F60" s="9">
        <v>-110.891717</v>
      </c>
      <c r="G60" s="9">
        <v>552351</v>
      </c>
      <c r="H60" s="9">
        <v>39236</v>
      </c>
    </row>
    <row r="61" spans="1:8" ht="15.75" x14ac:dyDescent="0.25">
      <c r="A61" s="1" t="s">
        <v>73</v>
      </c>
      <c r="B61" s="12">
        <v>4</v>
      </c>
      <c r="C61" s="12">
        <v>20</v>
      </c>
      <c r="D61" s="9">
        <v>41031</v>
      </c>
      <c r="E61" s="9">
        <v>36.7806</v>
      </c>
      <c r="F61" s="9">
        <v>-119.792874</v>
      </c>
      <c r="G61" s="9">
        <v>127293</v>
      </c>
      <c r="H61" s="9">
        <v>21981</v>
      </c>
    </row>
    <row r="62" spans="1:8" ht="15.75" x14ac:dyDescent="0.25">
      <c r="A62" s="1" t="s">
        <v>106</v>
      </c>
      <c r="B62" s="12">
        <v>4</v>
      </c>
      <c r="C62" s="12">
        <v>21</v>
      </c>
      <c r="D62" s="9">
        <v>50000</v>
      </c>
      <c r="E62" s="9">
        <v>19.696151</v>
      </c>
      <c r="F62" s="9">
        <v>-155.087501</v>
      </c>
      <c r="G62" s="9">
        <v>215119</v>
      </c>
      <c r="H62" s="9">
        <v>20429</v>
      </c>
    </row>
    <row r="63" spans="1:8" ht="15.75" x14ac:dyDescent="0.25">
      <c r="A63" s="1" t="s">
        <v>110</v>
      </c>
      <c r="B63" s="12">
        <v>4</v>
      </c>
      <c r="C63" s="12">
        <v>20</v>
      </c>
      <c r="D63" s="9">
        <v>40094</v>
      </c>
      <c r="E63" s="9">
        <v>35.112650000000002</v>
      </c>
      <c r="F63" s="9">
        <v>-106.61389200000001</v>
      </c>
      <c r="G63" s="9">
        <v>349145</v>
      </c>
      <c r="H63" s="9">
        <v>28977</v>
      </c>
    </row>
    <row r="64" spans="1:8" ht="15.75" x14ac:dyDescent="0.25">
      <c r="A64" s="1" t="s">
        <v>97</v>
      </c>
      <c r="B64" s="12">
        <v>4</v>
      </c>
      <c r="C64" s="12">
        <v>20</v>
      </c>
      <c r="D64" s="9">
        <v>30343</v>
      </c>
      <c r="E64" s="9">
        <v>32.336067</v>
      </c>
      <c r="F64" s="9">
        <v>-106.75575600000001</v>
      </c>
      <c r="G64" s="9">
        <v>186737</v>
      </c>
      <c r="H64" s="9">
        <v>18024</v>
      </c>
    </row>
    <row r="65" spans="1:8" ht="15.75" x14ac:dyDescent="0.25">
      <c r="A65" s="1" t="s">
        <v>45</v>
      </c>
      <c r="B65" s="12">
        <v>4</v>
      </c>
      <c r="C65" s="12">
        <v>5</v>
      </c>
      <c r="D65" s="9">
        <v>70561</v>
      </c>
      <c r="E65" s="9">
        <v>32.814950000000003</v>
      </c>
      <c r="F65" s="9">
        <v>-117.13576999999999</v>
      </c>
      <c r="G65" s="9">
        <v>135191</v>
      </c>
      <c r="H65" s="9">
        <v>31303</v>
      </c>
    </row>
    <row r="66" spans="1:8" ht="15.75" x14ac:dyDescent="0.25">
      <c r="A66" s="1" t="s">
        <v>95</v>
      </c>
      <c r="B66" s="12">
        <v>4</v>
      </c>
      <c r="C66" s="12">
        <v>20</v>
      </c>
      <c r="D66" s="9">
        <v>30456</v>
      </c>
      <c r="E66" s="9">
        <v>37.304000000000002</v>
      </c>
      <c r="F66" s="9">
        <v>-121.849783</v>
      </c>
      <c r="G66" s="9">
        <v>73100</v>
      </c>
      <c r="H66" s="9">
        <v>30236</v>
      </c>
    </row>
    <row r="67" spans="1:8" ht="15.75" x14ac:dyDescent="0.25">
      <c r="A67" s="1" t="s">
        <v>32</v>
      </c>
      <c r="B67" s="12">
        <v>4</v>
      </c>
      <c r="C67" s="12">
        <v>5</v>
      </c>
      <c r="D67" s="9">
        <v>60454</v>
      </c>
      <c r="E67" s="9">
        <v>29.704346999999999</v>
      </c>
      <c r="F67" s="9">
        <v>-98.117429000000001</v>
      </c>
      <c r="G67" s="9">
        <v>890930</v>
      </c>
      <c r="H67" s="9">
        <v>32327</v>
      </c>
    </row>
    <row r="68" spans="1:8" ht="15.75" x14ac:dyDescent="0.25">
      <c r="A68" s="1" t="s">
        <v>113</v>
      </c>
      <c r="B68" s="12">
        <v>4</v>
      </c>
      <c r="C68" s="12">
        <v>20</v>
      </c>
      <c r="D68" s="9">
        <v>36800</v>
      </c>
      <c r="E68" s="9">
        <v>36.208286999999999</v>
      </c>
      <c r="F68" s="9">
        <v>-115.33381</v>
      </c>
      <c r="G68" s="9">
        <v>168560</v>
      </c>
      <c r="H68" s="9">
        <v>27378</v>
      </c>
    </row>
    <row r="69" spans="1:8" ht="15.75" x14ac:dyDescent="0.25">
      <c r="A69" s="1" t="s">
        <v>105</v>
      </c>
      <c r="B69" s="12">
        <v>4</v>
      </c>
      <c r="C69" s="12">
        <v>20</v>
      </c>
      <c r="D69" s="9">
        <v>51500</v>
      </c>
      <c r="E69" s="9">
        <v>31.849250000000001</v>
      </c>
      <c r="F69" s="9">
        <v>-106.437549</v>
      </c>
      <c r="G69" s="9">
        <v>174922</v>
      </c>
      <c r="H69" s="9">
        <v>22640</v>
      </c>
    </row>
    <row r="70" spans="1:8" ht="15.75" x14ac:dyDescent="0.25">
      <c r="A70" s="1" t="s">
        <v>50</v>
      </c>
      <c r="B70" s="12">
        <v>4</v>
      </c>
      <c r="C70" s="12">
        <v>5</v>
      </c>
      <c r="D70" s="9">
        <v>65000</v>
      </c>
      <c r="E70" s="9">
        <v>29.457650000000001</v>
      </c>
      <c r="F70" s="9">
        <v>-98.505354999999994</v>
      </c>
      <c r="G70" s="9">
        <v>81760</v>
      </c>
      <c r="H70" s="9">
        <v>30968</v>
      </c>
    </row>
    <row r="71" spans="1:8" ht="15.75" x14ac:dyDescent="0.25">
      <c r="A71" s="1" t="s">
        <v>19</v>
      </c>
      <c r="B71" s="12">
        <v>5</v>
      </c>
      <c r="C71" s="12">
        <v>6</v>
      </c>
      <c r="D71" s="9">
        <v>76000</v>
      </c>
      <c r="E71" s="9">
        <v>36.071800000000003</v>
      </c>
      <c r="F71" s="9">
        <v>-94.155683999999994</v>
      </c>
      <c r="G71" s="9">
        <v>788668</v>
      </c>
      <c r="H71" s="9">
        <v>23199</v>
      </c>
    </row>
    <row r="72" spans="1:8" ht="15.75" x14ac:dyDescent="0.25">
      <c r="A72" s="1" t="s">
        <v>14</v>
      </c>
      <c r="B72" s="12">
        <v>5</v>
      </c>
      <c r="C72" s="12">
        <v>14</v>
      </c>
      <c r="D72" s="9">
        <v>81500</v>
      </c>
      <c r="E72" s="9">
        <v>34.684018999999999</v>
      </c>
      <c r="F72" s="9">
        <v>-82.812853000000004</v>
      </c>
      <c r="G72" s="9">
        <v>473748</v>
      </c>
      <c r="H72" s="9">
        <v>19914</v>
      </c>
    </row>
    <row r="73" spans="1:8" ht="15.75" x14ac:dyDescent="0.25">
      <c r="A73" s="1" t="s">
        <v>66</v>
      </c>
      <c r="B73" s="12">
        <v>5</v>
      </c>
      <c r="C73" s="12">
        <v>16</v>
      </c>
      <c r="D73" s="9">
        <v>50000</v>
      </c>
      <c r="E73" s="9">
        <v>35.599826</v>
      </c>
      <c r="F73" s="9">
        <v>-77.374397999999999</v>
      </c>
      <c r="G73" s="9">
        <v>128551</v>
      </c>
      <c r="H73" s="9">
        <v>27386</v>
      </c>
    </row>
    <row r="74" spans="1:8" ht="15.75" x14ac:dyDescent="0.25">
      <c r="A74" s="1" t="s">
        <v>57</v>
      </c>
      <c r="B74" s="12">
        <v>5</v>
      </c>
      <c r="C74" s="12">
        <v>14</v>
      </c>
      <c r="D74" s="9">
        <v>55000</v>
      </c>
      <c r="E74" s="9">
        <v>33.762900000000002</v>
      </c>
      <c r="F74" s="9">
        <v>-84.422591999999995</v>
      </c>
      <c r="G74" s="9">
        <v>1619718</v>
      </c>
      <c r="H74" s="9">
        <v>20941</v>
      </c>
    </row>
    <row r="75" spans="1:8" ht="15.75" x14ac:dyDescent="0.25">
      <c r="A75" s="1" t="s">
        <v>23</v>
      </c>
      <c r="B75" s="12">
        <v>5</v>
      </c>
      <c r="C75" s="12">
        <v>6</v>
      </c>
      <c r="D75" s="9">
        <v>70585</v>
      </c>
      <c r="E75" s="9">
        <v>41.658250000000002</v>
      </c>
      <c r="F75" s="9">
        <v>-91.535123999999996</v>
      </c>
      <c r="G75" s="9">
        <v>1044097</v>
      </c>
      <c r="H75" s="9">
        <v>29810</v>
      </c>
    </row>
    <row r="76" spans="1:8" ht="15.75" x14ac:dyDescent="0.25">
      <c r="A76" s="1" t="s">
        <v>38</v>
      </c>
      <c r="B76" s="12">
        <v>5</v>
      </c>
      <c r="C76" s="12">
        <v>6</v>
      </c>
      <c r="D76" s="9">
        <v>55000</v>
      </c>
      <c r="E76" s="9">
        <v>42.023350000000001</v>
      </c>
      <c r="F76" s="9">
        <v>-93.625622000000007</v>
      </c>
      <c r="G76" s="9">
        <v>612283</v>
      </c>
      <c r="H76" s="9">
        <v>29611</v>
      </c>
    </row>
    <row r="77" spans="1:8" ht="15.75" x14ac:dyDescent="0.25">
      <c r="A77" s="1" t="s">
        <v>64</v>
      </c>
      <c r="B77" s="12">
        <v>5</v>
      </c>
      <c r="C77" s="12">
        <v>6</v>
      </c>
      <c r="D77" s="9">
        <v>50071</v>
      </c>
      <c r="E77" s="9">
        <v>38.962850000000003</v>
      </c>
      <c r="F77" s="9">
        <v>-95.255404999999996</v>
      </c>
      <c r="G77" s="9">
        <v>1250443</v>
      </c>
      <c r="H77" s="9">
        <v>27939</v>
      </c>
    </row>
    <row r="78" spans="1:8" ht="15.75" x14ac:dyDescent="0.25">
      <c r="A78" s="1" t="s">
        <v>65</v>
      </c>
      <c r="B78" s="12">
        <v>5</v>
      </c>
      <c r="C78" s="12">
        <v>6</v>
      </c>
      <c r="D78" s="9">
        <v>50000</v>
      </c>
      <c r="E78" s="9">
        <v>39.190100000000001</v>
      </c>
      <c r="F78" s="9">
        <v>-96.589980999999995</v>
      </c>
      <c r="G78" s="9">
        <v>337460</v>
      </c>
      <c r="H78" s="9">
        <v>23863</v>
      </c>
    </row>
    <row r="79" spans="1:8" ht="15.75" x14ac:dyDescent="0.25">
      <c r="A79" s="1" t="s">
        <v>25</v>
      </c>
      <c r="B79" s="12">
        <v>5</v>
      </c>
      <c r="C79" s="12">
        <v>16</v>
      </c>
      <c r="D79" s="9">
        <v>67606</v>
      </c>
      <c r="E79" s="9">
        <v>38.042746000000001</v>
      </c>
      <c r="F79" s="9">
        <v>-84.459460000000007</v>
      </c>
      <c r="G79" s="9">
        <v>915924</v>
      </c>
      <c r="H79" s="9">
        <v>27226</v>
      </c>
    </row>
    <row r="80" spans="1:8" ht="15.75" x14ac:dyDescent="0.25">
      <c r="A80" s="1" t="s">
        <v>37</v>
      </c>
      <c r="B80" s="12">
        <v>5</v>
      </c>
      <c r="C80" s="12">
        <v>14</v>
      </c>
      <c r="D80" s="9">
        <v>56000</v>
      </c>
      <c r="E80" s="9">
        <v>38.22475</v>
      </c>
      <c r="F80" s="9">
        <v>-85.741156000000004</v>
      </c>
      <c r="G80" s="9">
        <v>772157</v>
      </c>
      <c r="H80" s="9">
        <v>21153</v>
      </c>
    </row>
    <row r="81" spans="1:8" ht="15.75" x14ac:dyDescent="0.25">
      <c r="A81" s="1" t="s">
        <v>63</v>
      </c>
      <c r="B81" s="12">
        <v>5</v>
      </c>
      <c r="C81" s="12">
        <v>16</v>
      </c>
      <c r="D81" s="9">
        <v>54000</v>
      </c>
      <c r="E81" s="9">
        <v>38.996062000000002</v>
      </c>
      <c r="F81" s="9">
        <v>-76.934785000000005</v>
      </c>
      <c r="G81" s="9">
        <v>791809</v>
      </c>
      <c r="H81" s="9">
        <v>37580</v>
      </c>
    </row>
    <row r="82" spans="1:8" ht="15.75" x14ac:dyDescent="0.25">
      <c r="A82" s="1" t="s">
        <v>53</v>
      </c>
      <c r="B82" s="12">
        <v>5</v>
      </c>
      <c r="C82" s="12">
        <v>14</v>
      </c>
      <c r="D82" s="9">
        <v>62380</v>
      </c>
      <c r="E82" s="9">
        <v>35.105600000000003</v>
      </c>
      <c r="F82" s="9">
        <v>-90.006990999999999</v>
      </c>
      <c r="G82" s="9">
        <v>195060</v>
      </c>
      <c r="H82" s="9">
        <v>22725</v>
      </c>
    </row>
    <row r="83" spans="1:8" ht="15.75" x14ac:dyDescent="0.25">
      <c r="A83" s="1" t="s">
        <v>42</v>
      </c>
      <c r="B83" s="12">
        <v>5</v>
      </c>
      <c r="C83" s="12">
        <v>23</v>
      </c>
      <c r="D83" s="9">
        <v>74916</v>
      </c>
      <c r="E83" s="9">
        <v>25.775666999999999</v>
      </c>
      <c r="F83" s="9">
        <v>-80.210845000000006</v>
      </c>
      <c r="G83" s="9">
        <v>719852</v>
      </c>
      <c r="H83" s="9">
        <v>16068</v>
      </c>
    </row>
    <row r="84" spans="1:8" ht="15.75" x14ac:dyDescent="0.25">
      <c r="A84" s="1" t="s">
        <v>56</v>
      </c>
      <c r="B84" s="12">
        <v>5</v>
      </c>
      <c r="C84" s="12">
        <v>14</v>
      </c>
      <c r="D84" s="9">
        <v>55082</v>
      </c>
      <c r="E84" s="9">
        <v>33.456722999999997</v>
      </c>
      <c r="F84" s="9">
        <v>-88.822159999999997</v>
      </c>
      <c r="G84" s="9">
        <v>346676</v>
      </c>
      <c r="H84" s="9">
        <v>20424</v>
      </c>
    </row>
    <row r="85" spans="1:8" ht="15.75" x14ac:dyDescent="0.25">
      <c r="A85" s="1" t="s">
        <v>22</v>
      </c>
      <c r="B85" s="12">
        <v>5</v>
      </c>
      <c r="C85" s="12">
        <v>6</v>
      </c>
      <c r="D85" s="9">
        <v>71004</v>
      </c>
      <c r="E85" s="9">
        <v>38.954099999999997</v>
      </c>
      <c r="F85" s="9">
        <v>-92.326695999999998</v>
      </c>
      <c r="G85" s="9">
        <v>1119032</v>
      </c>
      <c r="H85" s="9">
        <v>33805</v>
      </c>
    </row>
    <row r="86" spans="1:8" ht="15.75" x14ac:dyDescent="0.25">
      <c r="A86" s="1" t="s">
        <v>55</v>
      </c>
      <c r="B86" s="12">
        <v>5</v>
      </c>
      <c r="C86" s="12">
        <v>16</v>
      </c>
      <c r="D86" s="9">
        <v>57583</v>
      </c>
      <c r="E86" s="9">
        <v>35.821950000000001</v>
      </c>
      <c r="F86" s="9">
        <v>-78.658753000000004</v>
      </c>
      <c r="G86" s="9">
        <v>617632</v>
      </c>
      <c r="H86" s="9">
        <v>34767</v>
      </c>
    </row>
    <row r="87" spans="1:8" ht="15.75" x14ac:dyDescent="0.25">
      <c r="A87" s="1" t="s">
        <v>15</v>
      </c>
      <c r="B87" s="12">
        <v>5</v>
      </c>
      <c r="C87" s="12">
        <v>6</v>
      </c>
      <c r="D87" s="9">
        <v>81091</v>
      </c>
      <c r="E87" s="9">
        <v>40.816400000000002</v>
      </c>
      <c r="F87" s="9">
        <v>-96.688170999999997</v>
      </c>
      <c r="G87" s="9">
        <v>1241577</v>
      </c>
      <c r="H87" s="9">
        <v>24593</v>
      </c>
    </row>
    <row r="88" spans="1:8" ht="15.75" x14ac:dyDescent="0.25">
      <c r="A88" s="1" t="s">
        <v>52</v>
      </c>
      <c r="B88" s="12">
        <v>5</v>
      </c>
      <c r="C88" s="12">
        <v>25</v>
      </c>
      <c r="D88" s="9">
        <v>62980</v>
      </c>
      <c r="E88" s="9">
        <v>35.927613000000001</v>
      </c>
      <c r="F88" s="9">
        <v>-79.040627000000001</v>
      </c>
      <c r="G88" s="9">
        <v>2260970</v>
      </c>
      <c r="H88" s="9">
        <v>29137</v>
      </c>
    </row>
    <row r="89" spans="1:8" ht="15.75" x14ac:dyDescent="0.25">
      <c r="A89" s="1" t="s">
        <v>13</v>
      </c>
      <c r="B89" s="12">
        <v>5</v>
      </c>
      <c r="C89" s="12">
        <v>6</v>
      </c>
      <c r="D89" s="9">
        <v>82112</v>
      </c>
      <c r="E89" s="9">
        <v>35.46705</v>
      </c>
      <c r="F89" s="9">
        <v>-97.513491000000002</v>
      </c>
      <c r="G89" s="9">
        <v>1212023</v>
      </c>
      <c r="H89" s="9">
        <v>30743</v>
      </c>
    </row>
    <row r="90" spans="1:8" ht="15.75" x14ac:dyDescent="0.25">
      <c r="A90" s="1" t="s">
        <v>33</v>
      </c>
      <c r="B90" s="12">
        <v>5</v>
      </c>
      <c r="C90" s="12">
        <v>6</v>
      </c>
      <c r="D90" s="9">
        <v>60218</v>
      </c>
      <c r="E90" s="9">
        <v>35.46705</v>
      </c>
      <c r="F90" s="9">
        <v>-97.513491000000002</v>
      </c>
      <c r="G90" s="9">
        <v>681744</v>
      </c>
      <c r="H90" s="9">
        <v>24231</v>
      </c>
    </row>
    <row r="91" spans="1:8" ht="15.75" x14ac:dyDescent="0.25">
      <c r="A91" s="1" t="s">
        <v>30</v>
      </c>
      <c r="B91" s="12">
        <v>5</v>
      </c>
      <c r="C91" s="12">
        <v>14</v>
      </c>
      <c r="D91" s="9">
        <v>60580</v>
      </c>
      <c r="E91" s="9">
        <v>34.359751000000003</v>
      </c>
      <c r="F91" s="9">
        <v>-89.526155000000003</v>
      </c>
      <c r="G91" s="9">
        <v>469006</v>
      </c>
      <c r="H91" s="9">
        <v>18224</v>
      </c>
    </row>
    <row r="92" spans="1:8" ht="15.75" x14ac:dyDescent="0.25">
      <c r="A92" s="1" t="s">
        <v>49</v>
      </c>
      <c r="B92" s="12">
        <v>5</v>
      </c>
      <c r="C92" s="12">
        <v>25</v>
      </c>
      <c r="D92" s="9">
        <v>65050</v>
      </c>
      <c r="E92" s="9">
        <v>40.439207000000003</v>
      </c>
      <c r="F92" s="9">
        <v>-79.976702000000003</v>
      </c>
      <c r="G92" s="9">
        <v>2527398</v>
      </c>
      <c r="H92" s="9">
        <v>28766</v>
      </c>
    </row>
    <row r="93" spans="1:8" ht="15.75" x14ac:dyDescent="0.25">
      <c r="A93" s="1" t="s">
        <v>24</v>
      </c>
      <c r="B93" s="12">
        <v>5</v>
      </c>
      <c r="C93" s="12">
        <v>23</v>
      </c>
      <c r="D93" s="9">
        <v>70000</v>
      </c>
      <c r="E93" s="9">
        <v>29.768699999999999</v>
      </c>
      <c r="F93" s="9">
        <v>-95.386728000000005</v>
      </c>
      <c r="G93" s="9">
        <v>4451452</v>
      </c>
      <c r="H93" s="9">
        <v>6224</v>
      </c>
    </row>
    <row r="94" spans="1:8" ht="15.75" x14ac:dyDescent="0.25">
      <c r="A94" s="1" t="s">
        <v>62</v>
      </c>
      <c r="B94" s="12">
        <v>5</v>
      </c>
      <c r="C94" s="12">
        <v>16</v>
      </c>
      <c r="D94" s="9">
        <v>52454</v>
      </c>
      <c r="E94" s="9">
        <v>40.486400000000003</v>
      </c>
      <c r="F94" s="9">
        <v>-74.445132999999998</v>
      </c>
      <c r="G94" s="9">
        <v>698507</v>
      </c>
      <c r="H94" s="9">
        <v>39950</v>
      </c>
    </row>
    <row r="95" spans="1:8" ht="15.75" x14ac:dyDescent="0.25">
      <c r="A95" s="1" t="s">
        <v>47</v>
      </c>
      <c r="B95" s="12">
        <v>5</v>
      </c>
      <c r="C95" s="12">
        <v>16</v>
      </c>
      <c r="D95" s="9">
        <v>68532</v>
      </c>
      <c r="E95" s="9">
        <v>40.006816999999998</v>
      </c>
      <c r="F95" s="9">
        <v>-75.134677999999994</v>
      </c>
      <c r="G95" s="9">
        <v>280731</v>
      </c>
      <c r="H95" s="9">
        <v>36855</v>
      </c>
    </row>
    <row r="96" spans="1:8" ht="15.75" x14ac:dyDescent="0.25">
      <c r="A96" s="1" t="s">
        <v>117</v>
      </c>
      <c r="B96" s="12">
        <v>5</v>
      </c>
      <c r="C96" s="12">
        <v>23</v>
      </c>
      <c r="D96" s="9">
        <v>73208</v>
      </c>
      <c r="E96" s="9">
        <v>30.065846000000001</v>
      </c>
      <c r="F96" s="9">
        <v>-89.931354999999996</v>
      </c>
      <c r="G96" s="9">
        <v>1014985</v>
      </c>
      <c r="H96" s="9">
        <v>13359</v>
      </c>
    </row>
    <row r="97" spans="1:8" ht="15.75" x14ac:dyDescent="0.25">
      <c r="A97" s="1" t="s">
        <v>46</v>
      </c>
      <c r="B97" s="12">
        <v>5</v>
      </c>
      <c r="C97" s="12">
        <v>14</v>
      </c>
      <c r="D97" s="9">
        <v>70100</v>
      </c>
      <c r="E97" s="9">
        <v>33.527746</v>
      </c>
      <c r="F97" s="9">
        <v>-86.799222999999998</v>
      </c>
      <c r="G97" s="9">
        <v>326970</v>
      </c>
      <c r="H97" s="9">
        <v>17575</v>
      </c>
    </row>
    <row r="98" spans="1:8" ht="15.75" x14ac:dyDescent="0.25">
      <c r="A98" s="1" t="s">
        <v>54</v>
      </c>
      <c r="B98" s="12">
        <v>5</v>
      </c>
      <c r="C98" s="12">
        <v>25</v>
      </c>
      <c r="D98" s="9">
        <v>61500</v>
      </c>
      <c r="E98" s="9">
        <v>38.03745</v>
      </c>
      <c r="F98" s="9">
        <v>-78.485744999999994</v>
      </c>
      <c r="G98" s="9">
        <v>4760515</v>
      </c>
      <c r="H98" s="9">
        <v>24927</v>
      </c>
    </row>
    <row r="99" spans="1:8" ht="15.75" x14ac:dyDescent="0.25">
      <c r="A99" s="1" t="s">
        <v>26</v>
      </c>
      <c r="B99" s="12">
        <v>5</v>
      </c>
      <c r="C99" s="12">
        <v>16</v>
      </c>
      <c r="D99" s="9">
        <v>66233</v>
      </c>
      <c r="E99" s="9">
        <v>37.232748000000001</v>
      </c>
      <c r="F99" s="9">
        <v>-80.428414000000004</v>
      </c>
      <c r="G99" s="9">
        <v>600648</v>
      </c>
      <c r="H99" s="9">
        <v>30936</v>
      </c>
    </row>
    <row r="100" spans="1:8" ht="15.75" x14ac:dyDescent="0.25">
      <c r="A100" s="1" t="s">
        <v>31</v>
      </c>
      <c r="B100" s="12">
        <v>5</v>
      </c>
      <c r="C100" s="12">
        <v>16</v>
      </c>
      <c r="D100" s="9">
        <v>60540</v>
      </c>
      <c r="E100" s="9">
        <v>39.635649000000001</v>
      </c>
      <c r="F100" s="9">
        <v>-79.949771999999996</v>
      </c>
      <c r="G100" s="9">
        <v>392001</v>
      </c>
      <c r="H100" s="9">
        <v>29617</v>
      </c>
    </row>
    <row r="101" spans="1:8" ht="15.75" x14ac:dyDescent="0.25">
      <c r="A101" s="1" t="s">
        <v>112</v>
      </c>
      <c r="B101" s="12">
        <v>6</v>
      </c>
      <c r="C101" s="12">
        <v>9</v>
      </c>
      <c r="D101" s="9">
        <v>37000</v>
      </c>
      <c r="E101" s="9">
        <v>43.606650999999999</v>
      </c>
      <c r="F101" s="9">
        <v>-116.2261</v>
      </c>
      <c r="G101" s="9">
        <v>72507</v>
      </c>
      <c r="H101" s="9">
        <v>19664</v>
      </c>
    </row>
    <row r="102" spans="1:8" ht="15.75" x14ac:dyDescent="0.25">
      <c r="A102" s="1" t="s">
        <v>51</v>
      </c>
      <c r="B102" s="12">
        <v>6</v>
      </c>
      <c r="C102" s="12">
        <v>11</v>
      </c>
      <c r="D102" s="9">
        <v>63725</v>
      </c>
      <c r="E102" s="9">
        <v>40.247149999999998</v>
      </c>
      <c r="F102" s="9">
        <v>-111.642674</v>
      </c>
      <c r="G102" s="9">
        <v>920149</v>
      </c>
      <c r="H102" s="9">
        <v>34101</v>
      </c>
    </row>
    <row r="103" spans="1:8" ht="15.75" x14ac:dyDescent="0.25">
      <c r="A103" s="1" t="s">
        <v>27</v>
      </c>
      <c r="B103" s="12">
        <v>6</v>
      </c>
      <c r="C103" s="12">
        <v>12</v>
      </c>
      <c r="D103" s="9">
        <v>62717</v>
      </c>
      <c r="E103" s="9">
        <v>37.867249999999999</v>
      </c>
      <c r="F103" s="9">
        <v>-122.29729</v>
      </c>
      <c r="G103" s="9">
        <v>3257667</v>
      </c>
      <c r="H103" s="9">
        <v>25885</v>
      </c>
    </row>
    <row r="104" spans="1:8" ht="15.75" x14ac:dyDescent="0.25">
      <c r="A104" s="1" t="s">
        <v>59</v>
      </c>
      <c r="B104" s="12">
        <v>6</v>
      </c>
      <c r="C104" s="12">
        <v>11</v>
      </c>
      <c r="D104" s="9">
        <v>53750</v>
      </c>
      <c r="E104" s="9">
        <v>40.026881000000003</v>
      </c>
      <c r="F104" s="9">
        <v>-105.251025</v>
      </c>
      <c r="G104" s="9">
        <v>784580</v>
      </c>
      <c r="H104" s="9">
        <v>32252</v>
      </c>
    </row>
    <row r="105" spans="1:8" ht="15.75" x14ac:dyDescent="0.25">
      <c r="A105" s="1" t="s">
        <v>81</v>
      </c>
      <c r="B105" s="12">
        <v>6</v>
      </c>
      <c r="C105" s="12">
        <v>11</v>
      </c>
      <c r="D105" s="9">
        <v>34400</v>
      </c>
      <c r="E105" s="9">
        <v>40.555549999999997</v>
      </c>
      <c r="F105" s="9">
        <v>-105.06848100000001</v>
      </c>
      <c r="G105" s="9">
        <v>221231</v>
      </c>
      <c r="H105" s="9">
        <v>30450</v>
      </c>
    </row>
    <row r="106" spans="1:8" ht="15.75" x14ac:dyDescent="0.25">
      <c r="A106" s="1" t="s">
        <v>114</v>
      </c>
      <c r="B106" s="12">
        <v>6</v>
      </c>
      <c r="C106" s="12">
        <v>9</v>
      </c>
      <c r="D106" s="9">
        <v>16000</v>
      </c>
      <c r="E106" s="9">
        <v>46.729767000000002</v>
      </c>
      <c r="F106" s="9">
        <v>-116.996844</v>
      </c>
      <c r="G106" s="9">
        <v>192003</v>
      </c>
      <c r="H106" s="9">
        <v>12312</v>
      </c>
    </row>
    <row r="107" spans="1:8" ht="15.75" x14ac:dyDescent="0.25">
      <c r="A107" s="1" t="s">
        <v>118</v>
      </c>
      <c r="B107" s="12">
        <v>6</v>
      </c>
      <c r="C107" s="12">
        <v>9</v>
      </c>
      <c r="D107" s="9">
        <v>33400</v>
      </c>
      <c r="E107" s="9">
        <v>39.438391000000003</v>
      </c>
      <c r="F107" s="9">
        <v>-119.74888199999999</v>
      </c>
      <c r="G107" s="9">
        <v>235404</v>
      </c>
      <c r="H107" s="9">
        <v>18004</v>
      </c>
    </row>
    <row r="108" spans="1:8" ht="15.75" x14ac:dyDescent="0.25">
      <c r="A108" s="1" t="s">
        <v>58</v>
      </c>
      <c r="B108" s="12">
        <v>6</v>
      </c>
      <c r="C108" s="12">
        <v>28</v>
      </c>
      <c r="D108" s="9">
        <v>53800</v>
      </c>
      <c r="E108" s="9">
        <v>44.052999999999997</v>
      </c>
      <c r="F108" s="9">
        <v>-123.112172</v>
      </c>
      <c r="G108" s="9">
        <v>467211</v>
      </c>
      <c r="H108" s="9">
        <v>24936</v>
      </c>
    </row>
    <row r="109" spans="1:8" ht="15.75" x14ac:dyDescent="0.25">
      <c r="A109" s="1" t="s">
        <v>69</v>
      </c>
      <c r="B109" s="12">
        <v>6</v>
      </c>
      <c r="C109" s="12">
        <v>28</v>
      </c>
      <c r="D109" s="9">
        <v>45674</v>
      </c>
      <c r="E109" s="9">
        <v>45.538249999999998</v>
      </c>
      <c r="F109" s="9">
        <v>-122.656496</v>
      </c>
      <c r="G109" s="9">
        <v>411964</v>
      </c>
      <c r="H109" s="9">
        <v>24977</v>
      </c>
    </row>
    <row r="110" spans="1:8" ht="15.75" x14ac:dyDescent="0.25">
      <c r="A110" s="1" t="s">
        <v>123</v>
      </c>
      <c r="B110" s="12">
        <v>6</v>
      </c>
      <c r="C110" s="12">
        <v>11</v>
      </c>
      <c r="D110" s="9">
        <v>25513</v>
      </c>
      <c r="E110" s="9">
        <v>41.74004</v>
      </c>
      <c r="F110" s="9">
        <v>-111.83512500000001</v>
      </c>
      <c r="G110" s="9">
        <v>208986</v>
      </c>
      <c r="H110" s="9">
        <v>26657</v>
      </c>
    </row>
    <row r="111" spans="1:8" ht="15.75" x14ac:dyDescent="0.25">
      <c r="A111" s="1" t="s">
        <v>70</v>
      </c>
      <c r="B111" s="12">
        <v>6</v>
      </c>
      <c r="C111" s="12">
        <v>11</v>
      </c>
      <c r="D111" s="9">
        <v>45634</v>
      </c>
      <c r="E111" s="9">
        <v>40.777267000000002</v>
      </c>
      <c r="F111" s="9">
        <v>-111.92992099999999</v>
      </c>
      <c r="G111" s="9">
        <v>668683</v>
      </c>
      <c r="H111" s="9">
        <v>31660</v>
      </c>
    </row>
    <row r="112" spans="1:8" ht="15.75" x14ac:dyDescent="0.25">
      <c r="A112" s="1" t="s">
        <v>21</v>
      </c>
      <c r="B112" s="12">
        <v>6</v>
      </c>
      <c r="C112" s="12">
        <v>12</v>
      </c>
      <c r="D112" s="9">
        <v>72500</v>
      </c>
      <c r="E112" s="9">
        <v>47.6218</v>
      </c>
      <c r="F112" s="9">
        <v>-122.350326</v>
      </c>
      <c r="G112" s="9">
        <v>2154494</v>
      </c>
      <c r="H112" s="9">
        <v>42428</v>
      </c>
    </row>
    <row r="113" spans="1:8" ht="15.75" x14ac:dyDescent="0.25">
      <c r="A113" s="1" t="s">
        <v>79</v>
      </c>
      <c r="B113" s="12">
        <v>6</v>
      </c>
      <c r="C113" s="12">
        <v>28</v>
      </c>
      <c r="D113" s="9">
        <v>35117</v>
      </c>
      <c r="E113" s="9">
        <v>46.733252999999998</v>
      </c>
      <c r="F113" s="9">
        <v>-117.161959</v>
      </c>
      <c r="G113" s="9">
        <v>722717</v>
      </c>
      <c r="H113" s="9">
        <v>27327</v>
      </c>
    </row>
    <row r="114" spans="1:8" ht="15.75" x14ac:dyDescent="0.25">
      <c r="A114" s="1" t="s">
        <v>84</v>
      </c>
      <c r="B114" s="12">
        <v>6</v>
      </c>
      <c r="C114" s="12">
        <v>9</v>
      </c>
      <c r="D114" s="9">
        <v>32580</v>
      </c>
      <c r="E114" s="9">
        <v>41.310879999999997</v>
      </c>
      <c r="F114" s="9">
        <v>-105.583037</v>
      </c>
      <c r="G114" s="9">
        <v>321781</v>
      </c>
      <c r="H114" s="9">
        <v>12925</v>
      </c>
    </row>
    <row r="115" spans="1:8" ht="15.75" x14ac:dyDescent="0.25">
      <c r="A115" s="1" t="s">
        <v>83</v>
      </c>
      <c r="B115" s="12">
        <v>7</v>
      </c>
      <c r="C115" s="12">
        <v>15</v>
      </c>
      <c r="D115" s="9">
        <v>33941</v>
      </c>
      <c r="E115" s="9">
        <v>35.980432999999998</v>
      </c>
      <c r="F115" s="9">
        <v>-78.914968999999999</v>
      </c>
      <c r="G115" s="9">
        <v>5747377</v>
      </c>
      <c r="H115" s="9">
        <v>15427</v>
      </c>
    </row>
    <row r="116" spans="1:8" ht="15.75" x14ac:dyDescent="0.25">
      <c r="A116" s="1" t="s">
        <v>36</v>
      </c>
      <c r="B116" s="12">
        <v>7</v>
      </c>
      <c r="C116" s="12">
        <v>26</v>
      </c>
      <c r="D116" s="9">
        <v>49256</v>
      </c>
      <c r="E116" s="9">
        <v>42.046349999999997</v>
      </c>
      <c r="F116" s="9">
        <v>-87.694548999999995</v>
      </c>
      <c r="G116" s="9">
        <v>7182745</v>
      </c>
      <c r="H116" s="9">
        <v>19968</v>
      </c>
    </row>
    <row r="117" spans="1:8" ht="15.75" x14ac:dyDescent="0.25">
      <c r="A117" s="1" t="s">
        <v>16</v>
      </c>
      <c r="B117" s="12">
        <v>7</v>
      </c>
      <c r="C117" s="12">
        <v>26</v>
      </c>
      <c r="D117" s="9">
        <v>80795</v>
      </c>
      <c r="E117" s="9">
        <v>41.6753</v>
      </c>
      <c r="F117" s="9">
        <v>-86.265698999999998</v>
      </c>
      <c r="G117" s="9">
        <v>6259598</v>
      </c>
      <c r="H117" s="9">
        <v>12004</v>
      </c>
    </row>
    <row r="118" spans="1:8" ht="15.75" x14ac:dyDescent="0.25">
      <c r="A118" s="1" t="s">
        <v>75</v>
      </c>
      <c r="B118" s="12">
        <v>7</v>
      </c>
      <c r="C118" s="12">
        <v>15</v>
      </c>
      <c r="D118" s="9">
        <v>39790</v>
      </c>
      <c r="E118" s="9">
        <v>36.171550000000003</v>
      </c>
      <c r="F118" s="9">
        <v>-86.784829000000002</v>
      </c>
      <c r="G118" s="9">
        <v>3414514</v>
      </c>
      <c r="H118" s="9">
        <v>12836</v>
      </c>
    </row>
    <row r="119" spans="1:8" ht="15.75" x14ac:dyDescent="0.25">
      <c r="A119" s="1" t="s">
        <v>128</v>
      </c>
      <c r="B119" s="12">
        <v>8</v>
      </c>
      <c r="C119" s="12">
        <v>17</v>
      </c>
      <c r="D119" s="9">
        <v>20000</v>
      </c>
      <c r="E119" s="9">
        <v>25.775666999999999</v>
      </c>
      <c r="F119" s="9">
        <v>-80.210845000000006</v>
      </c>
      <c r="G119" s="9">
        <v>136237</v>
      </c>
      <c r="H119" s="9">
        <v>44686</v>
      </c>
    </row>
    <row r="120" spans="1:8" ht="15.75" x14ac:dyDescent="0.25">
      <c r="A120" s="1" t="s">
        <v>101</v>
      </c>
      <c r="B120" s="12">
        <v>8</v>
      </c>
      <c r="C120" s="12">
        <v>18</v>
      </c>
      <c r="D120" s="9">
        <v>30000</v>
      </c>
      <c r="E120" s="9">
        <v>26.372699999999998</v>
      </c>
      <c r="F120" s="9">
        <v>-80.106623999999996</v>
      </c>
      <c r="G120" s="9">
        <v>179739</v>
      </c>
      <c r="H120" s="9">
        <v>29290</v>
      </c>
    </row>
    <row r="121" spans="1:8" ht="15.75" x14ac:dyDescent="0.25">
      <c r="A121" s="1" t="s">
        <v>86</v>
      </c>
      <c r="B121" s="12">
        <v>8</v>
      </c>
      <c r="C121" s="12">
        <v>18</v>
      </c>
      <c r="D121" s="9">
        <v>32000</v>
      </c>
      <c r="E121" s="9">
        <v>29.768699999999999</v>
      </c>
      <c r="F121" s="9">
        <v>-95.386728000000005</v>
      </c>
      <c r="G121" s="9">
        <v>662984</v>
      </c>
      <c r="H121" s="9">
        <v>39820</v>
      </c>
    </row>
    <row r="122" spans="1:8" ht="15.75" x14ac:dyDescent="0.25">
      <c r="A122" s="1" t="s">
        <v>92</v>
      </c>
      <c r="B122" s="12">
        <v>8</v>
      </c>
      <c r="C122" s="12">
        <v>18</v>
      </c>
      <c r="D122" s="9">
        <v>30850</v>
      </c>
      <c r="E122" s="9">
        <v>33.214204000000002</v>
      </c>
      <c r="F122" s="9">
        <v>-97.130942000000005</v>
      </c>
      <c r="G122" s="9">
        <v>110735</v>
      </c>
      <c r="H122" s="9">
        <v>35574</v>
      </c>
    </row>
    <row r="123" spans="1:8" ht="15.75" x14ac:dyDescent="0.25">
      <c r="A123" s="1" t="s">
        <v>102</v>
      </c>
      <c r="B123" s="12">
        <v>8</v>
      </c>
      <c r="C123" s="12">
        <v>18</v>
      </c>
      <c r="D123" s="9">
        <v>30000</v>
      </c>
      <c r="E123" s="9">
        <v>29.880178000000001</v>
      </c>
      <c r="F123" s="9">
        <v>-97.929042999999993</v>
      </c>
      <c r="G123" s="9">
        <v>119711</v>
      </c>
      <c r="H123" s="9">
        <v>34087</v>
      </c>
    </row>
    <row r="124" spans="1:8" ht="15.75" x14ac:dyDescent="0.25">
      <c r="A124" s="1" t="s">
        <v>103</v>
      </c>
      <c r="B124" s="12">
        <v>8</v>
      </c>
      <c r="C124" s="12">
        <v>18</v>
      </c>
      <c r="D124" s="9">
        <v>30000</v>
      </c>
      <c r="E124" s="9">
        <v>31.808599999999998</v>
      </c>
      <c r="F124" s="9">
        <v>-85.97</v>
      </c>
      <c r="G124" s="9">
        <v>30640</v>
      </c>
      <c r="H124" s="9">
        <v>28322</v>
      </c>
    </row>
    <row r="125" spans="1:8" ht="15.75" x14ac:dyDescent="0.25">
      <c r="A125" s="1" t="s">
        <v>71</v>
      </c>
      <c r="B125" s="12">
        <v>8</v>
      </c>
      <c r="C125" s="12">
        <v>17</v>
      </c>
      <c r="D125" s="9">
        <v>45301</v>
      </c>
      <c r="E125" s="9">
        <v>28.504747999999999</v>
      </c>
      <c r="F125" s="9">
        <v>-81.374247999999994</v>
      </c>
      <c r="G125" s="9">
        <v>127129</v>
      </c>
      <c r="H125" s="9">
        <v>58587</v>
      </c>
    </row>
    <row r="126" spans="1:8" ht="15.75" x14ac:dyDescent="0.25">
      <c r="A126" s="1" t="s">
        <v>29</v>
      </c>
      <c r="B126" s="12">
        <v>9</v>
      </c>
      <c r="C126" s="12">
        <v>22</v>
      </c>
      <c r="D126" s="9">
        <v>60670</v>
      </c>
      <c r="E126" s="9">
        <v>40.113</v>
      </c>
      <c r="F126" s="9">
        <v>-88.264949000000001</v>
      </c>
      <c r="G126" s="9">
        <v>1600603</v>
      </c>
      <c r="H126" s="9">
        <v>44407</v>
      </c>
    </row>
    <row r="127" spans="1:8" ht="15.75" x14ac:dyDescent="0.25">
      <c r="A127" s="1" t="s">
        <v>60</v>
      </c>
      <c r="B127" s="12">
        <v>9</v>
      </c>
      <c r="C127" s="12">
        <v>22</v>
      </c>
      <c r="D127" s="9">
        <v>52929</v>
      </c>
      <c r="E127" s="9">
        <v>39.165300000000002</v>
      </c>
      <c r="F127" s="9">
        <v>-86.526399999999995</v>
      </c>
      <c r="G127" s="9">
        <v>1574815</v>
      </c>
      <c r="H127" s="9">
        <v>42731</v>
      </c>
    </row>
    <row r="128" spans="1:8" ht="15.75" x14ac:dyDescent="0.25">
      <c r="A128" s="1" t="s">
        <v>20</v>
      </c>
      <c r="B128" s="12">
        <v>9</v>
      </c>
      <c r="C128" s="12">
        <v>22</v>
      </c>
      <c r="D128" s="9">
        <v>75025</v>
      </c>
      <c r="E128" s="9">
        <v>42.735950000000003</v>
      </c>
      <c r="F128" s="9">
        <v>-84.484319999999997</v>
      </c>
      <c r="G128" s="9">
        <v>317721</v>
      </c>
      <c r="H128" s="9">
        <v>47954</v>
      </c>
    </row>
    <row r="129" spans="1:8" ht="15.75" x14ac:dyDescent="0.25">
      <c r="A129" s="1" t="s">
        <v>0</v>
      </c>
      <c r="B129" s="12">
        <v>9</v>
      </c>
      <c r="C129" s="12">
        <v>24</v>
      </c>
      <c r="D129" s="9">
        <v>114804</v>
      </c>
      <c r="E129" s="9">
        <v>42.275350000000003</v>
      </c>
      <c r="F129" s="9">
        <v>-83.730840999999998</v>
      </c>
      <c r="G129" s="9">
        <v>7834752</v>
      </c>
      <c r="H129" s="9">
        <v>42716</v>
      </c>
    </row>
    <row r="130" spans="1:8" ht="15.75" x14ac:dyDescent="0.25">
      <c r="A130" s="1" t="s">
        <v>35</v>
      </c>
      <c r="B130" s="12">
        <v>9</v>
      </c>
      <c r="C130" s="12">
        <v>22</v>
      </c>
      <c r="D130" s="9">
        <v>50805</v>
      </c>
      <c r="E130" s="9">
        <v>44.961849999999998</v>
      </c>
      <c r="F130" s="9">
        <v>-93.266848999999993</v>
      </c>
      <c r="G130" s="9">
        <v>2503305</v>
      </c>
      <c r="H130" s="9">
        <v>52557</v>
      </c>
    </row>
    <row r="131" spans="1:8" ht="15.75" x14ac:dyDescent="0.25">
      <c r="A131" s="1" t="s">
        <v>3</v>
      </c>
      <c r="B131" s="12">
        <v>9</v>
      </c>
      <c r="C131" s="12">
        <v>27</v>
      </c>
      <c r="D131" s="9">
        <v>102329</v>
      </c>
      <c r="E131" s="9">
        <v>39.988933000000003</v>
      </c>
      <c r="F131" s="9">
        <v>-82.987380999999999</v>
      </c>
      <c r="G131" s="9">
        <v>2120714</v>
      </c>
      <c r="H131" s="9">
        <v>56867</v>
      </c>
    </row>
    <row r="132" spans="1:8" ht="15.75" x14ac:dyDescent="0.25">
      <c r="A132" s="1" t="s">
        <v>1</v>
      </c>
      <c r="B132" s="12">
        <v>9</v>
      </c>
      <c r="C132" s="12">
        <v>27</v>
      </c>
      <c r="D132" s="9">
        <v>107282</v>
      </c>
      <c r="E132" s="9">
        <v>40.276049999999998</v>
      </c>
      <c r="F132" s="9">
        <v>-76.884502999999995</v>
      </c>
      <c r="G132" s="9">
        <v>1725138</v>
      </c>
      <c r="H132" s="9">
        <v>45628</v>
      </c>
    </row>
    <row r="133" spans="1:8" ht="15.75" x14ac:dyDescent="0.25">
      <c r="A133" s="1" t="s">
        <v>28</v>
      </c>
      <c r="B133" s="12">
        <v>9</v>
      </c>
      <c r="C133" s="12">
        <v>22</v>
      </c>
      <c r="D133" s="9">
        <v>62500</v>
      </c>
      <c r="E133" s="9">
        <v>40.444667000000003</v>
      </c>
      <c r="F133" s="9">
        <v>-86.911929000000001</v>
      </c>
      <c r="G133" s="9">
        <v>2001601</v>
      </c>
      <c r="H133" s="9">
        <v>39637</v>
      </c>
    </row>
    <row r="134" spans="1:8" ht="15.75" x14ac:dyDescent="0.25">
      <c r="A134" s="1" t="s">
        <v>17</v>
      </c>
      <c r="B134" s="12">
        <v>9</v>
      </c>
      <c r="C134" s="12">
        <v>22</v>
      </c>
      <c r="D134" s="9">
        <v>80321</v>
      </c>
      <c r="E134" s="9">
        <v>43.079799999999999</v>
      </c>
      <c r="F134" s="9">
        <v>-89.387518999999998</v>
      </c>
      <c r="G134" s="9">
        <v>1872933</v>
      </c>
      <c r="H134" s="9">
        <v>42441</v>
      </c>
    </row>
    <row r="135" spans="1:8" ht="15.75" x14ac:dyDescent="0.25">
      <c r="A135" s="1" t="s">
        <v>68</v>
      </c>
      <c r="B135" s="12">
        <v>10</v>
      </c>
      <c r="C135" s="12">
        <v>29</v>
      </c>
      <c r="D135" s="9">
        <v>50000</v>
      </c>
      <c r="E135" s="9">
        <v>37.424050000000001</v>
      </c>
      <c r="F135" s="9">
        <v>-122.16488699999999</v>
      </c>
      <c r="G135" s="9">
        <v>16502606</v>
      </c>
      <c r="H135" s="9">
        <v>19945</v>
      </c>
    </row>
  </sheetData>
  <sortState ref="A9:H135">
    <sortCondition ref="B9:B135"/>
  </sortState>
  <mergeCells count="6">
    <mergeCell ref="L4:N4"/>
    <mergeCell ref="B5:C5"/>
    <mergeCell ref="D5:E5"/>
    <mergeCell ref="F5:G5"/>
    <mergeCell ref="H5:I5"/>
    <mergeCell ref="B4:I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topLeftCell="A8" workbookViewId="0"/>
  </sheetViews>
  <sheetFormatPr defaultRowHeight="12.75" x14ac:dyDescent="0.2"/>
  <cols>
    <col min="12" max="12" width="13.33203125" bestFit="1" customWidth="1"/>
  </cols>
  <sheetData>
    <row r="2" spans="2:55" ht="18.75" x14ac:dyDescent="0.3">
      <c r="B2" s="8" t="s">
        <v>134</v>
      </c>
      <c r="N2" t="s">
        <v>135</v>
      </c>
    </row>
    <row r="3" spans="2:55" x14ac:dyDescent="0.2">
      <c r="AZ3">
        <v>1</v>
      </c>
      <c r="BA3">
        <v>0</v>
      </c>
      <c r="BB3">
        <v>1</v>
      </c>
      <c r="BC3">
        <v>1</v>
      </c>
    </row>
    <row r="4" spans="2:55" ht="15.75" x14ac:dyDescent="0.25">
      <c r="B4" s="21" t="s">
        <v>136</v>
      </c>
      <c r="C4" s="22"/>
      <c r="D4" s="22"/>
      <c r="E4" s="22"/>
      <c r="F4" s="22"/>
      <c r="G4" s="22"/>
      <c r="H4" s="22"/>
      <c r="I4" s="23"/>
      <c r="L4" s="21" t="s">
        <v>137</v>
      </c>
      <c r="M4" s="22"/>
      <c r="N4" s="23"/>
      <c r="AZ4">
        <v>1</v>
      </c>
      <c r="BA4">
        <v>2.7221498844737648</v>
      </c>
      <c r="BB4">
        <v>2</v>
      </c>
      <c r="BC4">
        <v>7</v>
      </c>
    </row>
    <row r="5" spans="2:55" x14ac:dyDescent="0.2">
      <c r="B5" s="19" t="s">
        <v>172</v>
      </c>
      <c r="C5" s="20"/>
      <c r="D5" s="19" t="s">
        <v>173</v>
      </c>
      <c r="E5" s="20"/>
      <c r="F5" s="19" t="s">
        <v>174</v>
      </c>
      <c r="G5" s="20"/>
      <c r="H5" s="19" t="s">
        <v>175</v>
      </c>
      <c r="I5" s="20"/>
      <c r="L5" s="11" t="s">
        <v>138</v>
      </c>
      <c r="M5" s="11" t="s">
        <v>139</v>
      </c>
      <c r="N5" s="11" t="s">
        <v>140</v>
      </c>
      <c r="BB5">
        <v>3</v>
      </c>
      <c r="BC5">
        <v>8</v>
      </c>
    </row>
    <row r="6" spans="2:55" x14ac:dyDescent="0.2">
      <c r="L6" s="9">
        <v>4</v>
      </c>
      <c r="M6" s="9">
        <v>1</v>
      </c>
      <c r="N6" s="9">
        <v>5</v>
      </c>
      <c r="AZ6">
        <v>1</v>
      </c>
      <c r="BA6">
        <v>2.7221498844737648</v>
      </c>
      <c r="BB6">
        <v>4</v>
      </c>
      <c r="BC6">
        <v>2</v>
      </c>
    </row>
    <row r="7" spans="2:55" x14ac:dyDescent="0.2">
      <c r="AZ7">
        <v>2</v>
      </c>
      <c r="BA7">
        <v>2.7221498844737648</v>
      </c>
      <c r="BB7">
        <v>5</v>
      </c>
      <c r="BC7">
        <v>10</v>
      </c>
    </row>
    <row r="8" spans="2:55" x14ac:dyDescent="0.2">
      <c r="BB8">
        <v>6</v>
      </c>
      <c r="BC8">
        <v>13</v>
      </c>
    </row>
    <row r="9" spans="2:55" x14ac:dyDescent="0.2">
      <c r="AZ9">
        <v>2</v>
      </c>
      <c r="BA9">
        <v>2.7221498844737648</v>
      </c>
      <c r="BB9">
        <v>7</v>
      </c>
      <c r="BC9">
        <v>5</v>
      </c>
    </row>
    <row r="10" spans="2:55" x14ac:dyDescent="0.2">
      <c r="AZ10">
        <v>2</v>
      </c>
      <c r="BA10">
        <v>0</v>
      </c>
      <c r="BB10">
        <v>8</v>
      </c>
      <c r="BC10">
        <v>20</v>
      </c>
    </row>
    <row r="11" spans="2:55" x14ac:dyDescent="0.2">
      <c r="BB11">
        <v>9</v>
      </c>
      <c r="BC11">
        <v>21</v>
      </c>
    </row>
    <row r="12" spans="2:55" x14ac:dyDescent="0.2">
      <c r="AZ12">
        <v>12</v>
      </c>
      <c r="BA12">
        <v>0</v>
      </c>
      <c r="BB12">
        <v>10</v>
      </c>
      <c r="BC12">
        <v>17</v>
      </c>
    </row>
    <row r="13" spans="2:55" x14ac:dyDescent="0.2">
      <c r="AZ13">
        <v>12</v>
      </c>
      <c r="BA13">
        <v>2.7509034290211716</v>
      </c>
      <c r="BB13">
        <v>11</v>
      </c>
      <c r="BC13">
        <v>18</v>
      </c>
    </row>
    <row r="14" spans="2:55" x14ac:dyDescent="0.2">
      <c r="BB14">
        <v>12</v>
      </c>
      <c r="BC14">
        <v>9</v>
      </c>
    </row>
    <row r="15" spans="2:55" x14ac:dyDescent="0.2">
      <c r="AZ15">
        <v>12</v>
      </c>
      <c r="BA15">
        <v>2.7509034290211716</v>
      </c>
      <c r="BB15">
        <v>13</v>
      </c>
      <c r="BC15">
        <v>28</v>
      </c>
    </row>
    <row r="16" spans="2:55" x14ac:dyDescent="0.2">
      <c r="AZ16">
        <v>13</v>
      </c>
      <c r="BA16">
        <v>2.7509034290211716</v>
      </c>
      <c r="BB16">
        <v>14</v>
      </c>
      <c r="BC16">
        <v>11</v>
      </c>
    </row>
    <row r="17" spans="52:55" x14ac:dyDescent="0.2">
      <c r="BB17">
        <v>15</v>
      </c>
      <c r="BC17">
        <v>12</v>
      </c>
    </row>
    <row r="18" spans="52:55" x14ac:dyDescent="0.2">
      <c r="AZ18">
        <v>13</v>
      </c>
      <c r="BA18">
        <v>2.7509034290211716</v>
      </c>
      <c r="BB18">
        <v>16</v>
      </c>
      <c r="BC18">
        <v>3</v>
      </c>
    </row>
    <row r="19" spans="52:55" x14ac:dyDescent="0.2">
      <c r="AZ19">
        <v>13</v>
      </c>
      <c r="BA19">
        <v>0</v>
      </c>
      <c r="BB19">
        <v>17</v>
      </c>
      <c r="BC19">
        <v>4</v>
      </c>
    </row>
    <row r="20" spans="52:55" x14ac:dyDescent="0.2">
      <c r="BB20">
        <v>18</v>
      </c>
      <c r="BC20">
        <v>19</v>
      </c>
    </row>
    <row r="21" spans="52:55" x14ac:dyDescent="0.2">
      <c r="AZ21">
        <v>28</v>
      </c>
      <c r="BA21">
        <v>0</v>
      </c>
      <c r="BB21">
        <v>19</v>
      </c>
      <c r="BC21">
        <v>30</v>
      </c>
    </row>
    <row r="22" spans="52:55" x14ac:dyDescent="0.2">
      <c r="AZ22">
        <v>28</v>
      </c>
      <c r="BA22">
        <v>3.042741276761729</v>
      </c>
      <c r="BB22">
        <v>20</v>
      </c>
      <c r="BC22">
        <v>22</v>
      </c>
    </row>
    <row r="23" spans="52:55" x14ac:dyDescent="0.2">
      <c r="BB23">
        <v>21</v>
      </c>
      <c r="BC23">
        <v>24</v>
      </c>
    </row>
    <row r="24" spans="52:55" x14ac:dyDescent="0.2">
      <c r="AZ24">
        <v>28</v>
      </c>
      <c r="BA24">
        <v>3.042741276761729</v>
      </c>
      <c r="BB24">
        <v>22</v>
      </c>
      <c r="BC24">
        <v>27</v>
      </c>
    </row>
    <row r="25" spans="52:55" x14ac:dyDescent="0.2">
      <c r="AZ25">
        <v>29</v>
      </c>
      <c r="BA25">
        <v>3.042741276761729</v>
      </c>
      <c r="BB25">
        <v>23</v>
      </c>
      <c r="BC25">
        <v>6</v>
      </c>
    </row>
    <row r="26" spans="52:55" x14ac:dyDescent="0.2">
      <c r="BB26">
        <v>24</v>
      </c>
      <c r="BC26">
        <v>16</v>
      </c>
    </row>
    <row r="27" spans="52:55" x14ac:dyDescent="0.2">
      <c r="AZ27">
        <v>29</v>
      </c>
      <c r="BA27">
        <v>3.042741276761729</v>
      </c>
      <c r="BB27">
        <v>25</v>
      </c>
      <c r="BC27">
        <v>25</v>
      </c>
    </row>
    <row r="28" spans="52:55" x14ac:dyDescent="0.2">
      <c r="AZ28">
        <v>29</v>
      </c>
      <c r="BA28">
        <v>0</v>
      </c>
      <c r="BB28">
        <v>26</v>
      </c>
      <c r="BC28">
        <v>14</v>
      </c>
    </row>
    <row r="29" spans="52:55" x14ac:dyDescent="0.2">
      <c r="BB29">
        <v>27</v>
      </c>
      <c r="BC29">
        <v>23</v>
      </c>
    </row>
    <row r="30" spans="52:55" x14ac:dyDescent="0.2">
      <c r="AZ30">
        <v>10</v>
      </c>
      <c r="BA30">
        <v>0</v>
      </c>
      <c r="BB30">
        <v>28</v>
      </c>
      <c r="BC30">
        <v>15</v>
      </c>
    </row>
    <row r="31" spans="52:55" x14ac:dyDescent="0.2">
      <c r="AZ31">
        <v>10</v>
      </c>
      <c r="BA31">
        <v>3.4314433325432998</v>
      </c>
      <c r="BB31">
        <v>29</v>
      </c>
      <c r="BC31">
        <v>26</v>
      </c>
    </row>
    <row r="32" spans="52:55" x14ac:dyDescent="0.2">
      <c r="BB32">
        <v>30</v>
      </c>
      <c r="BC32">
        <v>29</v>
      </c>
    </row>
    <row r="33" spans="52:53" x14ac:dyDescent="0.2">
      <c r="AZ33">
        <v>10</v>
      </c>
      <c r="BA33">
        <v>3.4314433325432998</v>
      </c>
    </row>
    <row r="34" spans="52:53" x14ac:dyDescent="0.2">
      <c r="AZ34">
        <v>11</v>
      </c>
      <c r="BA34">
        <v>3.4314433325432998</v>
      </c>
    </row>
    <row r="36" spans="52:53" x14ac:dyDescent="0.2">
      <c r="AZ36">
        <v>11</v>
      </c>
      <c r="BA36">
        <v>3.4314433325432998</v>
      </c>
    </row>
    <row r="37" spans="52:53" x14ac:dyDescent="0.2">
      <c r="AZ37">
        <v>11</v>
      </c>
      <c r="BA37">
        <v>0</v>
      </c>
    </row>
    <row r="39" spans="52:53" x14ac:dyDescent="0.2">
      <c r="AZ39">
        <v>4</v>
      </c>
      <c r="BA39">
        <v>0</v>
      </c>
    </row>
    <row r="40" spans="52:53" x14ac:dyDescent="0.2">
      <c r="AZ40">
        <v>4</v>
      </c>
      <c r="BA40">
        <v>3.474419287773014</v>
      </c>
    </row>
    <row r="42" spans="52:53" x14ac:dyDescent="0.2">
      <c r="AZ42">
        <v>4</v>
      </c>
      <c r="BA42">
        <v>3.474419287773014</v>
      </c>
    </row>
    <row r="43" spans="52:53" x14ac:dyDescent="0.2">
      <c r="AZ43">
        <v>5</v>
      </c>
      <c r="BA43">
        <v>3.474419287773014</v>
      </c>
    </row>
    <row r="45" spans="52:53" x14ac:dyDescent="0.2">
      <c r="AZ45">
        <v>5</v>
      </c>
      <c r="BA45">
        <v>3.474419287773014</v>
      </c>
    </row>
    <row r="46" spans="52:53" x14ac:dyDescent="0.2">
      <c r="AZ46">
        <v>5</v>
      </c>
      <c r="BA46">
        <v>0</v>
      </c>
    </row>
    <row r="48" spans="52:53" x14ac:dyDescent="0.2">
      <c r="AZ48">
        <v>14</v>
      </c>
      <c r="BA48">
        <v>0</v>
      </c>
    </row>
    <row r="49" spans="2:53" ht="15.75" x14ac:dyDescent="0.25">
      <c r="B49" s="21" t="s">
        <v>141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3"/>
      <c r="AZ49">
        <v>14</v>
      </c>
      <c r="BA49">
        <v>3.5118518335249704</v>
      </c>
    </row>
    <row r="50" spans="2:53" ht="38.25" x14ac:dyDescent="0.2">
      <c r="B50" s="10" t="s">
        <v>142</v>
      </c>
      <c r="C50" s="10" t="s">
        <v>143</v>
      </c>
      <c r="D50" s="10" t="s">
        <v>144</v>
      </c>
      <c r="E50" s="10" t="s">
        <v>145</v>
      </c>
      <c r="F50" s="10" t="s">
        <v>146</v>
      </c>
      <c r="G50" s="10" t="s">
        <v>147</v>
      </c>
      <c r="H50" s="10" t="s">
        <v>148</v>
      </c>
      <c r="I50" s="10" t="s">
        <v>149</v>
      </c>
      <c r="J50" s="10" t="s">
        <v>150</v>
      </c>
      <c r="K50" s="10" t="s">
        <v>151</v>
      </c>
      <c r="L50" s="10" t="s">
        <v>152</v>
      </c>
      <c r="M50" s="10" t="s">
        <v>153</v>
      </c>
      <c r="N50" s="10" t="s">
        <v>154</v>
      </c>
      <c r="O50" s="10" t="s">
        <v>155</v>
      </c>
      <c r="P50" s="10" t="s">
        <v>156</v>
      </c>
      <c r="Q50" s="10" t="s">
        <v>157</v>
      </c>
      <c r="R50" s="10" t="s">
        <v>158</v>
      </c>
      <c r="S50" s="10" t="s">
        <v>159</v>
      </c>
      <c r="T50" s="10" t="s">
        <v>160</v>
      </c>
      <c r="U50" s="10" t="s">
        <v>161</v>
      </c>
      <c r="V50" s="10" t="s">
        <v>162</v>
      </c>
      <c r="W50" s="10" t="s">
        <v>163</v>
      </c>
      <c r="X50" s="10" t="s">
        <v>164</v>
      </c>
      <c r="Y50" s="10" t="s">
        <v>165</v>
      </c>
      <c r="Z50" s="10" t="s">
        <v>166</v>
      </c>
      <c r="AA50" s="10" t="s">
        <v>167</v>
      </c>
      <c r="AB50" s="10" t="s">
        <v>168</v>
      </c>
      <c r="AC50" s="10" t="s">
        <v>169</v>
      </c>
      <c r="AD50" s="10" t="s">
        <v>170</v>
      </c>
      <c r="AE50" s="10" t="s">
        <v>171</v>
      </c>
    </row>
    <row r="51" spans="2:53" x14ac:dyDescent="0.2">
      <c r="B51" s="9">
        <v>1</v>
      </c>
      <c r="C51" s="9">
        <v>2</v>
      </c>
      <c r="D51" s="9">
        <v>3</v>
      </c>
      <c r="E51" s="9">
        <v>4</v>
      </c>
      <c r="F51" s="9">
        <v>5</v>
      </c>
      <c r="G51" s="9">
        <v>6</v>
      </c>
      <c r="H51" s="9">
        <v>7</v>
      </c>
      <c r="I51" s="9">
        <v>11</v>
      </c>
      <c r="J51" s="9">
        <v>12</v>
      </c>
      <c r="K51" s="9">
        <v>13</v>
      </c>
      <c r="L51" s="9">
        <v>16</v>
      </c>
      <c r="M51" s="9">
        <v>17</v>
      </c>
      <c r="N51" s="9">
        <v>19</v>
      </c>
      <c r="O51" s="9">
        <v>21</v>
      </c>
      <c r="P51" s="9">
        <v>25</v>
      </c>
      <c r="Q51" s="9">
        <v>26</v>
      </c>
      <c r="R51" s="9">
        <v>28</v>
      </c>
      <c r="S51" s="9">
        <v>29</v>
      </c>
      <c r="T51" s="9">
        <v>30</v>
      </c>
      <c r="U51" s="9">
        <v>32</v>
      </c>
      <c r="V51" s="9">
        <v>36</v>
      </c>
      <c r="W51" s="9">
        <v>39</v>
      </c>
      <c r="X51" s="9">
        <v>56</v>
      </c>
      <c r="Y51" s="9">
        <v>59</v>
      </c>
      <c r="Z51" s="9">
        <v>70</v>
      </c>
      <c r="AA51" s="9">
        <v>73</v>
      </c>
      <c r="AB51" s="9">
        <v>76</v>
      </c>
      <c r="AC51" s="9">
        <v>81</v>
      </c>
      <c r="AD51" s="9">
        <v>95</v>
      </c>
      <c r="AE51" s="9">
        <v>101</v>
      </c>
      <c r="AZ51">
        <v>14</v>
      </c>
      <c r="BA51">
        <v>3.5118518335249704</v>
      </c>
    </row>
    <row r="52" spans="2:53" x14ac:dyDescent="0.2">
      <c r="B52" s="9">
        <v>107</v>
      </c>
      <c r="C52" s="9">
        <v>10</v>
      </c>
      <c r="D52" s="9">
        <v>9</v>
      </c>
      <c r="F52" s="9">
        <v>88</v>
      </c>
      <c r="G52" s="9">
        <v>41</v>
      </c>
      <c r="H52" s="9">
        <v>8</v>
      </c>
      <c r="I52" s="9">
        <v>47</v>
      </c>
      <c r="J52" s="9">
        <v>38</v>
      </c>
      <c r="K52" s="9">
        <v>24</v>
      </c>
      <c r="L52" s="9">
        <v>22</v>
      </c>
      <c r="M52" s="9">
        <v>121</v>
      </c>
      <c r="N52" s="9">
        <v>60</v>
      </c>
      <c r="O52" s="9">
        <v>35</v>
      </c>
      <c r="P52" s="9">
        <v>117</v>
      </c>
      <c r="Q52" s="9">
        <v>46</v>
      </c>
      <c r="R52" s="9">
        <v>109</v>
      </c>
      <c r="S52" s="9">
        <v>37</v>
      </c>
      <c r="T52" s="9">
        <v>31</v>
      </c>
      <c r="U52" s="9">
        <v>68</v>
      </c>
      <c r="W52" s="9">
        <v>40</v>
      </c>
      <c r="X52" s="9">
        <v>86</v>
      </c>
      <c r="Z52" s="9">
        <v>84</v>
      </c>
      <c r="AA52" s="9">
        <v>74</v>
      </c>
      <c r="AB52" s="9">
        <v>83</v>
      </c>
      <c r="AC52" s="9">
        <v>82</v>
      </c>
      <c r="AE52" s="9">
        <v>110</v>
      </c>
      <c r="AZ52">
        <v>15</v>
      </c>
      <c r="BA52">
        <v>3.5118518335249704</v>
      </c>
    </row>
    <row r="53" spans="2:53" x14ac:dyDescent="0.2">
      <c r="C53" s="9">
        <v>14</v>
      </c>
      <c r="D53" s="9">
        <v>33</v>
      </c>
      <c r="F53" s="9">
        <v>103</v>
      </c>
      <c r="G53" s="9">
        <v>42</v>
      </c>
      <c r="H53" s="9">
        <v>52</v>
      </c>
      <c r="I53" s="9">
        <v>48</v>
      </c>
      <c r="J53" s="9">
        <v>67</v>
      </c>
      <c r="K53" s="9">
        <v>96</v>
      </c>
      <c r="L53" s="9">
        <v>23</v>
      </c>
      <c r="N53" s="9">
        <v>79</v>
      </c>
      <c r="O53" s="9">
        <v>50</v>
      </c>
      <c r="Q53" s="9">
        <v>53</v>
      </c>
      <c r="S53" s="9">
        <v>71</v>
      </c>
      <c r="T53" s="9">
        <v>93</v>
      </c>
      <c r="U53" s="9">
        <v>69</v>
      </c>
      <c r="W53" s="9">
        <v>58</v>
      </c>
      <c r="X53" s="9">
        <v>106</v>
      </c>
      <c r="Z53" s="9">
        <v>118</v>
      </c>
      <c r="AC53" s="9">
        <v>122</v>
      </c>
      <c r="AE53" s="9">
        <v>112</v>
      </c>
    </row>
    <row r="54" spans="2:53" x14ac:dyDescent="0.2">
      <c r="C54" s="9">
        <v>15</v>
      </c>
      <c r="D54" s="9">
        <v>34</v>
      </c>
      <c r="F54" s="9">
        <v>116</v>
      </c>
      <c r="G54" s="9">
        <v>43</v>
      </c>
      <c r="H54" s="9">
        <v>64</v>
      </c>
      <c r="I54" s="9">
        <v>49</v>
      </c>
      <c r="J54" s="9">
        <v>127</v>
      </c>
      <c r="L54" s="9">
        <v>113</v>
      </c>
      <c r="N54" s="9">
        <v>124</v>
      </c>
      <c r="O54" s="9">
        <v>55</v>
      </c>
      <c r="Q54" s="9">
        <v>65</v>
      </c>
      <c r="S54" s="9">
        <v>102</v>
      </c>
      <c r="T54" s="9">
        <v>100</v>
      </c>
      <c r="U54" s="9">
        <v>89</v>
      </c>
      <c r="W54" s="9">
        <v>61</v>
      </c>
      <c r="AZ54">
        <v>15</v>
      </c>
      <c r="BA54">
        <v>3.5118518335249704</v>
      </c>
    </row>
    <row r="55" spans="2:53" x14ac:dyDescent="0.2">
      <c r="C55" s="9">
        <v>18</v>
      </c>
      <c r="D55" s="9">
        <v>51</v>
      </c>
      <c r="G55" s="9">
        <v>44</v>
      </c>
      <c r="H55" s="9">
        <v>120</v>
      </c>
      <c r="I55" s="9">
        <v>90</v>
      </c>
      <c r="L55" s="9">
        <v>114</v>
      </c>
      <c r="O55" s="9">
        <v>62</v>
      </c>
      <c r="Q55" s="9">
        <v>87</v>
      </c>
      <c r="S55" s="9">
        <v>105</v>
      </c>
      <c r="U55" s="9">
        <v>111</v>
      </c>
      <c r="W55" s="9">
        <v>85</v>
      </c>
      <c r="AZ55">
        <v>15</v>
      </c>
      <c r="BA55">
        <v>0</v>
      </c>
    </row>
    <row r="56" spans="2:53" x14ac:dyDescent="0.2">
      <c r="C56" s="9">
        <v>20</v>
      </c>
      <c r="D56" s="9">
        <v>92</v>
      </c>
      <c r="G56" s="9">
        <v>63</v>
      </c>
      <c r="I56" s="9">
        <v>91</v>
      </c>
      <c r="O56" s="9">
        <v>80</v>
      </c>
      <c r="Q56" s="9">
        <v>98</v>
      </c>
      <c r="U56" s="9">
        <v>115</v>
      </c>
      <c r="W56" s="9">
        <v>126</v>
      </c>
    </row>
    <row r="57" spans="2:53" x14ac:dyDescent="0.2">
      <c r="C57" s="9">
        <v>27</v>
      </c>
      <c r="D57" s="9">
        <v>99</v>
      </c>
      <c r="G57" s="9">
        <v>66</v>
      </c>
      <c r="I57" s="9">
        <v>94</v>
      </c>
      <c r="O57" s="9">
        <v>108</v>
      </c>
      <c r="Q57" s="9">
        <v>119</v>
      </c>
      <c r="AZ57">
        <v>24</v>
      </c>
      <c r="BA57">
        <v>0</v>
      </c>
    </row>
    <row r="58" spans="2:53" x14ac:dyDescent="0.2">
      <c r="C58" s="9">
        <v>45</v>
      </c>
      <c r="G58" s="9">
        <v>77</v>
      </c>
      <c r="I58" s="9">
        <v>97</v>
      </c>
      <c r="Q58" s="9">
        <v>123</v>
      </c>
      <c r="AZ58">
        <v>24</v>
      </c>
      <c r="BA58">
        <v>3.5781033763901235</v>
      </c>
    </row>
    <row r="59" spans="2:53" x14ac:dyDescent="0.2">
      <c r="C59" s="9">
        <v>54</v>
      </c>
      <c r="G59" s="9">
        <v>78</v>
      </c>
    </row>
    <row r="60" spans="2:53" x14ac:dyDescent="0.2">
      <c r="C60" s="9">
        <v>57</v>
      </c>
      <c r="AZ60">
        <v>24</v>
      </c>
      <c r="BA60">
        <v>3.5781033763901235</v>
      </c>
    </row>
    <row r="61" spans="2:53" x14ac:dyDescent="0.2">
      <c r="C61" s="9">
        <v>72</v>
      </c>
      <c r="AZ61">
        <v>25</v>
      </c>
      <c r="BA61">
        <v>3.5781033763901235</v>
      </c>
    </row>
    <row r="62" spans="2:53" x14ac:dyDescent="0.2">
      <c r="C62" s="9">
        <v>75</v>
      </c>
    </row>
    <row r="63" spans="2:53" x14ac:dyDescent="0.2">
      <c r="C63" s="9">
        <v>104</v>
      </c>
      <c r="AZ63">
        <v>25</v>
      </c>
      <c r="BA63">
        <v>3.5781033763901235</v>
      </c>
    </row>
    <row r="64" spans="2:53" x14ac:dyDescent="0.2">
      <c r="C64" s="9">
        <v>125</v>
      </c>
      <c r="AZ64">
        <v>25</v>
      </c>
      <c r="BA64">
        <v>0</v>
      </c>
    </row>
    <row r="66" spans="52:53" x14ac:dyDescent="0.2">
      <c r="AZ66">
        <v>21</v>
      </c>
      <c r="BA66">
        <v>0</v>
      </c>
    </row>
    <row r="67" spans="52:53" x14ac:dyDescent="0.2">
      <c r="AZ67">
        <v>21</v>
      </c>
      <c r="BA67">
        <v>3.9317653223934013</v>
      </c>
    </row>
    <row r="69" spans="52:53" x14ac:dyDescent="0.2">
      <c r="AZ69">
        <v>21</v>
      </c>
      <c r="BA69">
        <v>3.9317653223934013</v>
      </c>
    </row>
    <row r="70" spans="52:53" x14ac:dyDescent="0.2">
      <c r="AZ70">
        <v>22</v>
      </c>
      <c r="BA70">
        <v>3.9317653223934013</v>
      </c>
    </row>
    <row r="72" spans="52:53" x14ac:dyDescent="0.2">
      <c r="AZ72">
        <v>22</v>
      </c>
      <c r="BA72">
        <v>3.9317653223934013</v>
      </c>
    </row>
    <row r="73" spans="52:53" x14ac:dyDescent="0.2">
      <c r="AZ73">
        <v>22</v>
      </c>
      <c r="BA73">
        <v>0</v>
      </c>
    </row>
    <row r="75" spans="52:53" x14ac:dyDescent="0.2">
      <c r="AZ75">
        <v>4.5</v>
      </c>
      <c r="BA75">
        <v>3.474419287773014</v>
      </c>
    </row>
    <row r="76" spans="52:53" x14ac:dyDescent="0.2">
      <c r="AZ76">
        <v>4.5</v>
      </c>
      <c r="BA76">
        <v>4.0753266089965283</v>
      </c>
    </row>
    <row r="78" spans="52:53" x14ac:dyDescent="0.2">
      <c r="AZ78">
        <v>4.5</v>
      </c>
      <c r="BA78">
        <v>4.0753266089965283</v>
      </c>
    </row>
    <row r="79" spans="52:53" x14ac:dyDescent="0.2">
      <c r="AZ79">
        <v>6</v>
      </c>
      <c r="BA79">
        <v>4.0753266089965283</v>
      </c>
    </row>
    <row r="81" spans="52:53" x14ac:dyDescent="0.2">
      <c r="AZ81">
        <v>6</v>
      </c>
      <c r="BA81">
        <v>4.0753266089965283</v>
      </c>
    </row>
    <row r="82" spans="52:53" x14ac:dyDescent="0.2">
      <c r="AZ82">
        <v>6</v>
      </c>
      <c r="BA82">
        <v>0</v>
      </c>
    </row>
    <row r="84" spans="52:53" x14ac:dyDescent="0.2">
      <c r="AZ84">
        <v>17</v>
      </c>
      <c r="BA84">
        <v>0</v>
      </c>
    </row>
    <row r="85" spans="52:53" x14ac:dyDescent="0.2">
      <c r="AZ85">
        <v>17</v>
      </c>
      <c r="BA85">
        <v>4.1398382436713153</v>
      </c>
    </row>
    <row r="87" spans="52:53" x14ac:dyDescent="0.2">
      <c r="AZ87">
        <v>17</v>
      </c>
      <c r="BA87">
        <v>4.1398382436713153</v>
      </c>
    </row>
    <row r="88" spans="52:53" x14ac:dyDescent="0.2">
      <c r="AZ88">
        <v>18</v>
      </c>
      <c r="BA88">
        <v>4.1398382436713153</v>
      </c>
    </row>
    <row r="90" spans="52:53" x14ac:dyDescent="0.2">
      <c r="AZ90">
        <v>18</v>
      </c>
      <c r="BA90">
        <v>4.1398382436713153</v>
      </c>
    </row>
    <row r="91" spans="52:53" x14ac:dyDescent="0.2">
      <c r="AZ91">
        <v>18</v>
      </c>
      <c r="BA91">
        <v>0</v>
      </c>
    </row>
    <row r="93" spans="52:53" x14ac:dyDescent="0.2">
      <c r="AZ93">
        <v>26</v>
      </c>
      <c r="BA93">
        <v>0</v>
      </c>
    </row>
    <row r="94" spans="52:53" x14ac:dyDescent="0.2">
      <c r="AZ94">
        <v>26</v>
      </c>
      <c r="BA94">
        <v>4.2279892389765088</v>
      </c>
    </row>
    <row r="96" spans="52:53" x14ac:dyDescent="0.2">
      <c r="AZ96">
        <v>26</v>
      </c>
      <c r="BA96">
        <v>4.2279892389765088</v>
      </c>
    </row>
    <row r="97" spans="52:53" x14ac:dyDescent="0.2">
      <c r="AZ97">
        <v>27</v>
      </c>
      <c r="BA97">
        <v>4.2279892389765088</v>
      </c>
    </row>
    <row r="99" spans="52:53" x14ac:dyDescent="0.2">
      <c r="AZ99">
        <v>27</v>
      </c>
      <c r="BA99">
        <v>4.2279892389765088</v>
      </c>
    </row>
    <row r="100" spans="52:53" x14ac:dyDescent="0.2">
      <c r="AZ100">
        <v>27</v>
      </c>
      <c r="BA100">
        <v>0</v>
      </c>
    </row>
    <row r="102" spans="52:53" x14ac:dyDescent="0.2">
      <c r="AZ102">
        <v>7</v>
      </c>
      <c r="BA102">
        <v>0</v>
      </c>
    </row>
    <row r="103" spans="52:53" x14ac:dyDescent="0.2">
      <c r="AZ103">
        <v>7</v>
      </c>
      <c r="BA103">
        <v>4.6039501387151986</v>
      </c>
    </row>
    <row r="105" spans="52:53" x14ac:dyDescent="0.2">
      <c r="AZ105">
        <v>7</v>
      </c>
      <c r="BA105">
        <v>4.6039501387151986</v>
      </c>
    </row>
    <row r="106" spans="52:53" x14ac:dyDescent="0.2">
      <c r="AZ106">
        <v>8</v>
      </c>
      <c r="BA106">
        <v>4.6039501387151986</v>
      </c>
    </row>
    <row r="108" spans="52:53" x14ac:dyDescent="0.2">
      <c r="AZ108">
        <v>8</v>
      </c>
      <c r="BA108">
        <v>4.6039501387151986</v>
      </c>
    </row>
    <row r="109" spans="52:53" x14ac:dyDescent="0.2">
      <c r="AZ109">
        <v>8</v>
      </c>
      <c r="BA109">
        <v>0</v>
      </c>
    </row>
    <row r="111" spans="52:53" x14ac:dyDescent="0.2">
      <c r="AZ111">
        <v>12.5</v>
      </c>
      <c r="BA111">
        <v>2.7509034290211716</v>
      </c>
    </row>
    <row r="112" spans="52:53" x14ac:dyDescent="0.2">
      <c r="AZ112">
        <v>12.5</v>
      </c>
      <c r="BA112">
        <v>4.6501504013284078</v>
      </c>
    </row>
    <row r="114" spans="52:53" x14ac:dyDescent="0.2">
      <c r="AZ114">
        <v>12.5</v>
      </c>
      <c r="BA114">
        <v>4.6501504013284078</v>
      </c>
    </row>
    <row r="115" spans="52:53" x14ac:dyDescent="0.2">
      <c r="AZ115">
        <v>14.5</v>
      </c>
      <c r="BA115">
        <v>4.6501504013284078</v>
      </c>
    </row>
    <row r="117" spans="52:53" x14ac:dyDescent="0.2">
      <c r="AZ117">
        <v>14.5</v>
      </c>
      <c r="BA117">
        <v>4.6501504013284078</v>
      </c>
    </row>
    <row r="118" spans="52:53" x14ac:dyDescent="0.2">
      <c r="AZ118">
        <v>14.5</v>
      </c>
      <c r="BA118">
        <v>3.5118518335249704</v>
      </c>
    </row>
    <row r="120" spans="52:53" x14ac:dyDescent="0.2">
      <c r="AZ120">
        <v>1.5</v>
      </c>
      <c r="BA120">
        <v>2.7221498844737648</v>
      </c>
    </row>
    <row r="121" spans="52:53" x14ac:dyDescent="0.2">
      <c r="AZ121">
        <v>1.5</v>
      </c>
      <c r="BA121">
        <v>5.5632396514133635</v>
      </c>
    </row>
    <row r="123" spans="52:53" x14ac:dyDescent="0.2">
      <c r="AZ123">
        <v>1.5</v>
      </c>
      <c r="BA123">
        <v>5.5632396514133635</v>
      </c>
    </row>
    <row r="124" spans="52:53" x14ac:dyDescent="0.2">
      <c r="AZ124">
        <v>3</v>
      </c>
      <c r="BA124">
        <v>5.5632396514133635</v>
      </c>
    </row>
    <row r="126" spans="52:53" x14ac:dyDescent="0.2">
      <c r="AZ126">
        <v>3</v>
      </c>
      <c r="BA126">
        <v>5.5632396514133635</v>
      </c>
    </row>
    <row r="127" spans="52:53" x14ac:dyDescent="0.2">
      <c r="AZ127">
        <v>3</v>
      </c>
      <c r="BA127">
        <v>0</v>
      </c>
    </row>
    <row r="129" spans="52:53" x14ac:dyDescent="0.2">
      <c r="AZ129">
        <v>17.5</v>
      </c>
      <c r="BA129">
        <v>4.1398382436713153</v>
      </c>
    </row>
    <row r="130" spans="52:53" x14ac:dyDescent="0.2">
      <c r="AZ130">
        <v>17.5</v>
      </c>
      <c r="BA130">
        <v>5.723924090430887</v>
      </c>
    </row>
    <row r="132" spans="52:53" x14ac:dyDescent="0.2">
      <c r="AZ132">
        <v>17.5</v>
      </c>
      <c r="BA132">
        <v>5.723924090430887</v>
      </c>
    </row>
    <row r="133" spans="52:53" x14ac:dyDescent="0.2">
      <c r="AZ133">
        <v>19</v>
      </c>
      <c r="BA133">
        <v>5.723924090430887</v>
      </c>
    </row>
    <row r="135" spans="52:53" x14ac:dyDescent="0.2">
      <c r="AZ135">
        <v>19</v>
      </c>
      <c r="BA135">
        <v>5.723924090430887</v>
      </c>
    </row>
    <row r="136" spans="52:53" x14ac:dyDescent="0.2">
      <c r="AZ136">
        <v>19</v>
      </c>
      <c r="BA136">
        <v>0</v>
      </c>
    </row>
    <row r="138" spans="52:53" x14ac:dyDescent="0.2">
      <c r="AZ138">
        <v>20</v>
      </c>
      <c r="BA138">
        <v>0</v>
      </c>
    </row>
    <row r="139" spans="52:53" x14ac:dyDescent="0.2">
      <c r="AZ139">
        <v>20</v>
      </c>
      <c r="BA139">
        <v>5.7438853740514322</v>
      </c>
    </row>
    <row r="141" spans="52:53" x14ac:dyDescent="0.2">
      <c r="AZ141">
        <v>20</v>
      </c>
      <c r="BA141">
        <v>5.7438853740514322</v>
      </c>
    </row>
    <row r="142" spans="52:53" x14ac:dyDescent="0.2">
      <c r="AZ142">
        <v>21.5</v>
      </c>
      <c r="BA142">
        <v>5.7438853740514322</v>
      </c>
    </row>
    <row r="144" spans="52:53" x14ac:dyDescent="0.2">
      <c r="AZ144">
        <v>21.5</v>
      </c>
      <c r="BA144">
        <v>5.7438853740514322</v>
      </c>
    </row>
    <row r="145" spans="52:53" x14ac:dyDescent="0.2">
      <c r="AZ145">
        <v>21.5</v>
      </c>
      <c r="BA145">
        <v>3.9317653223934013</v>
      </c>
    </row>
    <row r="147" spans="52:53" x14ac:dyDescent="0.2">
      <c r="AZ147">
        <v>23</v>
      </c>
      <c r="BA147">
        <v>0</v>
      </c>
    </row>
    <row r="148" spans="52:53" x14ac:dyDescent="0.2">
      <c r="AZ148">
        <v>23</v>
      </c>
      <c r="BA148">
        <v>5.7928769571853325</v>
      </c>
    </row>
    <row r="150" spans="52:53" x14ac:dyDescent="0.2">
      <c r="AZ150">
        <v>23</v>
      </c>
      <c r="BA150">
        <v>5.7928769571853325</v>
      </c>
    </row>
    <row r="151" spans="52:53" x14ac:dyDescent="0.2">
      <c r="AZ151">
        <v>24.5</v>
      </c>
      <c r="BA151">
        <v>5.7928769571853325</v>
      </c>
    </row>
    <row r="153" spans="52:53" x14ac:dyDescent="0.2">
      <c r="AZ153">
        <v>24.5</v>
      </c>
      <c r="BA153">
        <v>5.7928769571853325</v>
      </c>
    </row>
    <row r="154" spans="52:53" x14ac:dyDescent="0.2">
      <c r="AZ154">
        <v>24.5</v>
      </c>
      <c r="BA154">
        <v>3.5781033763901235</v>
      </c>
    </row>
    <row r="156" spans="52:53" x14ac:dyDescent="0.2">
      <c r="AZ156">
        <v>7.5</v>
      </c>
      <c r="BA156">
        <v>4.6039501387151986</v>
      </c>
    </row>
    <row r="157" spans="52:53" x14ac:dyDescent="0.2">
      <c r="AZ157">
        <v>7.5</v>
      </c>
      <c r="BA157">
        <v>6.5306137095142418</v>
      </c>
    </row>
    <row r="159" spans="52:53" x14ac:dyDescent="0.2">
      <c r="AZ159">
        <v>7.5</v>
      </c>
      <c r="BA159">
        <v>6.5306137095142418</v>
      </c>
    </row>
    <row r="160" spans="52:53" x14ac:dyDescent="0.2">
      <c r="AZ160">
        <v>9</v>
      </c>
      <c r="BA160">
        <v>6.5306137095142418</v>
      </c>
    </row>
    <row r="162" spans="52:53" x14ac:dyDescent="0.2">
      <c r="AZ162">
        <v>9</v>
      </c>
      <c r="BA162">
        <v>6.5306137095142418</v>
      </c>
    </row>
    <row r="163" spans="52:53" x14ac:dyDescent="0.2">
      <c r="AZ163">
        <v>9</v>
      </c>
      <c r="BA163">
        <v>0</v>
      </c>
    </row>
    <row r="165" spans="52:53" x14ac:dyDescent="0.2">
      <c r="AZ165">
        <v>16</v>
      </c>
      <c r="BA165">
        <v>0</v>
      </c>
    </row>
    <row r="166" spans="52:53" x14ac:dyDescent="0.2">
      <c r="AZ166">
        <v>16</v>
      </c>
      <c r="BA166">
        <v>6.8051289335594429</v>
      </c>
    </row>
    <row r="168" spans="52:53" x14ac:dyDescent="0.2">
      <c r="AZ168">
        <v>16</v>
      </c>
      <c r="BA168">
        <v>6.8051289335594429</v>
      </c>
    </row>
    <row r="169" spans="52:53" x14ac:dyDescent="0.2">
      <c r="AZ169">
        <v>18.25</v>
      </c>
      <c r="BA169">
        <v>6.8051289335594429</v>
      </c>
    </row>
    <row r="171" spans="52:53" x14ac:dyDescent="0.2">
      <c r="AZ171">
        <v>18.25</v>
      </c>
      <c r="BA171">
        <v>6.8051289335594429</v>
      </c>
    </row>
    <row r="172" spans="52:53" x14ac:dyDescent="0.2">
      <c r="AZ172">
        <v>18.25</v>
      </c>
      <c r="BA172">
        <v>5.723924090430887</v>
      </c>
    </row>
    <row r="174" spans="52:53" x14ac:dyDescent="0.2">
      <c r="AZ174">
        <v>23.75</v>
      </c>
      <c r="BA174">
        <v>5.7928769571853325</v>
      </c>
    </row>
    <row r="175" spans="52:53" x14ac:dyDescent="0.2">
      <c r="AZ175">
        <v>23.75</v>
      </c>
      <c r="BA175">
        <v>8.642672543083826</v>
      </c>
    </row>
    <row r="177" spans="52:53" x14ac:dyDescent="0.2">
      <c r="AZ177">
        <v>23.75</v>
      </c>
      <c r="BA177">
        <v>8.642672543083826</v>
      </c>
    </row>
    <row r="178" spans="52:53" x14ac:dyDescent="0.2">
      <c r="AZ178">
        <v>26.5</v>
      </c>
      <c r="BA178">
        <v>8.642672543083826</v>
      </c>
    </row>
    <row r="180" spans="52:53" x14ac:dyDescent="0.2">
      <c r="AZ180">
        <v>26.5</v>
      </c>
      <c r="BA180">
        <v>8.642672543083826</v>
      </c>
    </row>
    <row r="181" spans="52:53" x14ac:dyDescent="0.2">
      <c r="AZ181">
        <v>26.5</v>
      </c>
      <c r="BA181">
        <v>4.2279892389765088</v>
      </c>
    </row>
    <row r="183" spans="52:53" x14ac:dyDescent="0.2">
      <c r="AZ183">
        <v>28.5</v>
      </c>
      <c r="BA183">
        <v>3.042741276761729</v>
      </c>
    </row>
    <row r="184" spans="52:53" x14ac:dyDescent="0.2">
      <c r="AZ184">
        <v>28.5</v>
      </c>
      <c r="BA184">
        <v>8.7427335518174623</v>
      </c>
    </row>
    <row r="186" spans="52:53" x14ac:dyDescent="0.2">
      <c r="AZ186">
        <v>28.5</v>
      </c>
      <c r="BA186">
        <v>8.7427335518174623</v>
      </c>
    </row>
    <row r="187" spans="52:53" x14ac:dyDescent="0.2">
      <c r="AZ187">
        <v>30</v>
      </c>
      <c r="BA187">
        <v>8.7427335518174623</v>
      </c>
    </row>
    <row r="189" spans="52:53" x14ac:dyDescent="0.2">
      <c r="AZ189">
        <v>30</v>
      </c>
      <c r="BA189">
        <v>8.7427335518174623</v>
      </c>
    </row>
    <row r="190" spans="52:53" x14ac:dyDescent="0.2">
      <c r="AZ190">
        <v>30</v>
      </c>
      <c r="BA190">
        <v>0</v>
      </c>
    </row>
    <row r="192" spans="52:53" x14ac:dyDescent="0.2">
      <c r="AZ192">
        <v>8.25</v>
      </c>
      <c r="BA192">
        <v>6.5306137095142418</v>
      </c>
    </row>
    <row r="193" spans="52:53" x14ac:dyDescent="0.2">
      <c r="AZ193">
        <v>8.25</v>
      </c>
      <c r="BA193">
        <v>9.3195079084721932</v>
      </c>
    </row>
    <row r="195" spans="52:53" x14ac:dyDescent="0.2">
      <c r="AZ195">
        <v>8.25</v>
      </c>
      <c r="BA195">
        <v>9.3195079084721932</v>
      </c>
    </row>
    <row r="196" spans="52:53" x14ac:dyDescent="0.2">
      <c r="AZ196">
        <v>10.5</v>
      </c>
      <c r="BA196">
        <v>9.3195079084721932</v>
      </c>
    </row>
    <row r="198" spans="52:53" x14ac:dyDescent="0.2">
      <c r="AZ198">
        <v>10.5</v>
      </c>
      <c r="BA198">
        <v>9.3195079084721932</v>
      </c>
    </row>
    <row r="199" spans="52:53" x14ac:dyDescent="0.2">
      <c r="AZ199">
        <v>10.5</v>
      </c>
      <c r="BA199">
        <v>3.4314433325432998</v>
      </c>
    </row>
    <row r="201" spans="52:53" x14ac:dyDescent="0.2">
      <c r="AZ201">
        <v>17.125</v>
      </c>
      <c r="BA201">
        <v>6.8051289335594429</v>
      </c>
    </row>
    <row r="202" spans="52:53" x14ac:dyDescent="0.2">
      <c r="AZ202">
        <v>17.125</v>
      </c>
      <c r="BA202">
        <v>12.054732930764725</v>
      </c>
    </row>
    <row r="204" spans="52:53" x14ac:dyDescent="0.2">
      <c r="AZ204">
        <v>17.125</v>
      </c>
      <c r="BA204">
        <v>12.054732930764725</v>
      </c>
    </row>
    <row r="205" spans="52:53" x14ac:dyDescent="0.2">
      <c r="AZ205">
        <v>20.75</v>
      </c>
      <c r="BA205">
        <v>12.054732930764725</v>
      </c>
    </row>
    <row r="207" spans="52:53" x14ac:dyDescent="0.2">
      <c r="AZ207">
        <v>20.75</v>
      </c>
      <c r="BA207">
        <v>12.054732930764725</v>
      </c>
    </row>
    <row r="208" spans="52:53" x14ac:dyDescent="0.2">
      <c r="AZ208">
        <v>20.75</v>
      </c>
      <c r="BA208">
        <v>5.7438853740514322</v>
      </c>
    </row>
    <row r="210" spans="52:53" x14ac:dyDescent="0.2">
      <c r="AZ210">
        <v>25.125</v>
      </c>
      <c r="BA210">
        <v>8.642672543083826</v>
      </c>
    </row>
    <row r="211" spans="52:53" x14ac:dyDescent="0.2">
      <c r="AZ211">
        <v>25.125</v>
      </c>
      <c r="BA211">
        <v>15.862149705218531</v>
      </c>
    </row>
    <row r="213" spans="52:53" x14ac:dyDescent="0.2">
      <c r="AZ213">
        <v>25.125</v>
      </c>
      <c r="BA213">
        <v>15.862149705218531</v>
      </c>
    </row>
    <row r="214" spans="52:53" x14ac:dyDescent="0.2">
      <c r="AZ214">
        <v>29.25</v>
      </c>
      <c r="BA214">
        <v>15.862149705218531</v>
      </c>
    </row>
    <row r="216" spans="52:53" x14ac:dyDescent="0.2">
      <c r="AZ216">
        <v>29.25</v>
      </c>
      <c r="BA216">
        <v>15.862149705218531</v>
      </c>
    </row>
    <row r="217" spans="52:53" x14ac:dyDescent="0.2">
      <c r="AZ217">
        <v>29.25</v>
      </c>
      <c r="BA217">
        <v>8.7427335518174623</v>
      </c>
    </row>
    <row r="219" spans="52:53" x14ac:dyDescent="0.2">
      <c r="AZ219">
        <v>2.25</v>
      </c>
      <c r="BA219">
        <v>5.5632396514133635</v>
      </c>
    </row>
    <row r="220" spans="52:53" x14ac:dyDescent="0.2">
      <c r="AZ220">
        <v>2.25</v>
      </c>
      <c r="BA220">
        <v>17.421704839342748</v>
      </c>
    </row>
    <row r="222" spans="52:53" x14ac:dyDescent="0.2">
      <c r="AZ222">
        <v>2.25</v>
      </c>
      <c r="BA222">
        <v>17.421704839342748</v>
      </c>
    </row>
    <row r="223" spans="52:53" x14ac:dyDescent="0.2">
      <c r="AZ223">
        <v>5.25</v>
      </c>
      <c r="BA223">
        <v>17.421704839342748</v>
      </c>
    </row>
    <row r="225" spans="52:53" x14ac:dyDescent="0.2">
      <c r="AZ225">
        <v>5.25</v>
      </c>
      <c r="BA225">
        <v>17.421704839342748</v>
      </c>
    </row>
    <row r="226" spans="52:53" x14ac:dyDescent="0.2">
      <c r="AZ226">
        <v>5.25</v>
      </c>
      <c r="BA226">
        <v>4.0753266089965283</v>
      </c>
    </row>
    <row r="228" spans="52:53" x14ac:dyDescent="0.2">
      <c r="AZ228">
        <v>18.9375</v>
      </c>
      <c r="BA228">
        <v>12.054732930764725</v>
      </c>
    </row>
    <row r="229" spans="52:53" x14ac:dyDescent="0.2">
      <c r="AZ229">
        <v>18.9375</v>
      </c>
      <c r="BA229">
        <v>17.473568703883895</v>
      </c>
    </row>
    <row r="231" spans="52:53" x14ac:dyDescent="0.2">
      <c r="AZ231">
        <v>18.9375</v>
      </c>
      <c r="BA231">
        <v>17.473568703883895</v>
      </c>
    </row>
    <row r="232" spans="52:53" x14ac:dyDescent="0.2">
      <c r="AZ232">
        <v>27.1875</v>
      </c>
      <c r="BA232">
        <v>17.473568703883895</v>
      </c>
    </row>
    <row r="234" spans="52:53" x14ac:dyDescent="0.2">
      <c r="AZ234">
        <v>27.1875</v>
      </c>
      <c r="BA234">
        <v>17.473568703883895</v>
      </c>
    </row>
    <row r="235" spans="52:53" x14ac:dyDescent="0.2">
      <c r="AZ235">
        <v>27.1875</v>
      </c>
      <c r="BA235">
        <v>15.862149705218531</v>
      </c>
    </row>
    <row r="237" spans="52:53" x14ac:dyDescent="0.2">
      <c r="AZ237">
        <v>9.375</v>
      </c>
      <c r="BA237">
        <v>9.3195079084721932</v>
      </c>
    </row>
    <row r="238" spans="52:53" x14ac:dyDescent="0.2">
      <c r="AZ238">
        <v>9.375</v>
      </c>
      <c r="BA238">
        <v>18.395032523681017</v>
      </c>
    </row>
    <row r="240" spans="52:53" x14ac:dyDescent="0.2">
      <c r="AZ240">
        <v>9.375</v>
      </c>
      <c r="BA240">
        <v>18.395032523681017</v>
      </c>
    </row>
    <row r="241" spans="52:53" x14ac:dyDescent="0.2">
      <c r="AZ241">
        <v>13.5</v>
      </c>
      <c r="BA241">
        <v>18.395032523681017</v>
      </c>
    </row>
    <row r="243" spans="52:53" x14ac:dyDescent="0.2">
      <c r="AZ243">
        <v>13.5</v>
      </c>
      <c r="BA243">
        <v>18.395032523681017</v>
      </c>
    </row>
    <row r="244" spans="52:53" x14ac:dyDescent="0.2">
      <c r="AZ244">
        <v>13.5</v>
      </c>
      <c r="BA244">
        <v>4.6501504013284078</v>
      </c>
    </row>
    <row r="246" spans="52:53" x14ac:dyDescent="0.2">
      <c r="AZ246">
        <v>3.75</v>
      </c>
      <c r="BA246">
        <v>17.421704839342748</v>
      </c>
    </row>
    <row r="247" spans="52:53" x14ac:dyDescent="0.2">
      <c r="AZ247">
        <v>3.75</v>
      </c>
      <c r="BA247">
        <v>29.233884484580265</v>
      </c>
    </row>
    <row r="249" spans="52:53" x14ac:dyDescent="0.2">
      <c r="AZ249">
        <v>3.75</v>
      </c>
      <c r="BA249">
        <v>29.233884484580265</v>
      </c>
    </row>
    <row r="250" spans="52:53" x14ac:dyDescent="0.2">
      <c r="AZ250">
        <v>11.4375</v>
      </c>
      <c r="BA250">
        <v>29.233884484580265</v>
      </c>
    </row>
    <row r="252" spans="52:53" x14ac:dyDescent="0.2">
      <c r="AZ252">
        <v>11.4375</v>
      </c>
      <c r="BA252">
        <v>29.233884484580265</v>
      </c>
    </row>
    <row r="253" spans="52:53" x14ac:dyDescent="0.2">
      <c r="AZ253">
        <v>11.4375</v>
      </c>
      <c r="BA253">
        <v>18.395032523681017</v>
      </c>
    </row>
    <row r="255" spans="52:53" x14ac:dyDescent="0.2">
      <c r="AZ255">
        <v>7.59375</v>
      </c>
      <c r="BA255">
        <v>29.233884484580265</v>
      </c>
    </row>
    <row r="256" spans="52:53" x14ac:dyDescent="0.2">
      <c r="AZ256">
        <v>7.59375</v>
      </c>
      <c r="BA256">
        <v>40.216212188248072</v>
      </c>
    </row>
    <row r="258" spans="52:53" x14ac:dyDescent="0.2">
      <c r="AZ258">
        <v>7.59375</v>
      </c>
      <c r="BA258">
        <v>40.216212188248072</v>
      </c>
    </row>
    <row r="259" spans="52:53" x14ac:dyDescent="0.2">
      <c r="AZ259">
        <v>23.0625</v>
      </c>
      <c r="BA259">
        <v>40.216212188248072</v>
      </c>
    </row>
    <row r="261" spans="52:53" x14ac:dyDescent="0.2">
      <c r="AZ261">
        <v>23.0625</v>
      </c>
      <c r="BA261">
        <v>40.216212188248072</v>
      </c>
    </row>
    <row r="262" spans="52:53" x14ac:dyDescent="0.2">
      <c r="AZ262">
        <v>23.0625</v>
      </c>
      <c r="BA262">
        <v>17.473568703883895</v>
      </c>
    </row>
  </sheetData>
  <mergeCells count="7">
    <mergeCell ref="B4:I4"/>
    <mergeCell ref="L4:N4"/>
    <mergeCell ref="B49:AE49"/>
    <mergeCell ref="B5:C5"/>
    <mergeCell ref="D5:E5"/>
    <mergeCell ref="F5:G5"/>
    <mergeCell ref="H5:I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Data</vt:lpstr>
      <vt:lpstr>HC_Output</vt:lpstr>
      <vt:lpstr>HC_Clusters</vt:lpstr>
      <vt:lpstr>HC_Dendrogram</vt:lpstr>
      <vt:lpstr>Data!List_of_American_football_stadiums_by_capacity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Jeff Ohlmann</cp:lastModifiedBy>
  <cp:lastPrinted>2012-11-28T15:03:18Z</cp:lastPrinted>
  <dcterms:created xsi:type="dcterms:W3CDTF">2012-11-26T17:47:08Z</dcterms:created>
  <dcterms:modified xsi:type="dcterms:W3CDTF">2015-08-18T00:21:35Z</dcterms:modified>
</cp:coreProperties>
</file>