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wner\Documents\Freelance Editing\Wiley\Deanna\Eldenburg\Rewrite\Excel Templates\ch02\"/>
    </mc:Choice>
  </mc:AlternateContent>
  <bookViews>
    <workbookView xWindow="0" yWindow="0" windowWidth="15885" windowHeight="10200"/>
  </bookViews>
  <sheets>
    <sheet name="Scatter plots" sheetId="1" r:id="rId1"/>
    <sheet name="Labour Hrs" sheetId="2" r:id="rId2"/>
    <sheet name="Mach Hrs" sheetId="3" r:id="rId3"/>
    <sheet name="Raw Mat" sheetId="4" r:id="rId4"/>
  </sheets>
  <calcPr calcId="171027"/>
</workbook>
</file>

<file path=xl/calcChain.xml><?xml version="1.0" encoding="utf-8"?>
<calcChain xmlns="http://schemas.openxmlformats.org/spreadsheetml/2006/main">
  <c r="E36" i="1" l="1"/>
  <c r="D36" i="1"/>
  <c r="C36" i="1"/>
  <c r="B36" i="1"/>
  <c r="E35" i="1"/>
  <c r="D35" i="1"/>
  <c r="C35" i="1"/>
  <c r="B35" i="1"/>
</calcChain>
</file>

<file path=xl/sharedStrings.xml><?xml version="1.0" encoding="utf-8"?>
<sst xmlns="http://schemas.openxmlformats.org/spreadsheetml/2006/main" count="103" uniqueCount="36">
  <si>
    <t>Factory Overhead</t>
  </si>
  <si>
    <t>Machine Hours</t>
  </si>
  <si>
    <t>Raw Materials</t>
  </si>
  <si>
    <t>minimum</t>
  </si>
  <si>
    <t>maximum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</si>
  <si>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</si>
  <si>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</si>
  <si>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</si>
  <si>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</si>
  <si>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</si>
  <si>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</si>
  <si>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</si>
  <si>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</si>
  <si>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</si>
  <si>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</si>
  <si>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</si>
  <si>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</si>
  <si>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</si>
  <si>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</si>
  <si>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</si>
  <si>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</si>
  <si>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</si>
  <si>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</si>
  <si>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</si>
  <si>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</si>
  <si>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</si>
  <si>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</si>
  <si>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</si>
  <si>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</si>
  <si>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</si>
  <si>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</si>
  <si>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Y</t>
  </si>
  <si>
    <t>Residuals</t>
  </si>
  <si>
    <t>Problem 2.50:  Peer Jets International</t>
  </si>
  <si>
    <t xml:space="preserve">Labour Hours </t>
  </si>
  <si>
    <t>Labour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</si>
</sst>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2"/>
      <name val="Arial"/>
      <family val="2"/>
    </font>
    <font>
      <i/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Manufacturing Overhead Against Labour Hours</a:t>
            </a:r>
          </a:p>
        </c:rich>
      </c:tx>
      <c:layout>
        <c:manualLayout>
          <c:xMode val="edge"/>
          <c:yMode val="edge"/>
          <c:x val="0.15736498346511718"/>
          <c:y val="3.47443635791582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821273979970801"/>
          <c:y val="0.20846584021443751"/>
          <c:w val="0.71968240145480622"/>
          <c:h val="0.574860347257994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'Scatter plots'!$C$4:$C$33</c:f>
              <c:numCache>
                <c:formatCode>General</c:formatCode>
                <c:ptCount val="30"/>
                <c:pt idx="0">
                  <c:v>2092</c:v>
                </c:pt>
                <c:pt idx="1">
                  <c:v>1617</c:v>
                </c:pt>
                <c:pt idx="2">
                  <c:v>2215</c:v>
                </c:pt>
                <c:pt idx="3">
                  <c:v>1584</c:v>
                </c:pt>
                <c:pt idx="4">
                  <c:v>1930</c:v>
                </c:pt>
                <c:pt idx="5">
                  <c:v>1717</c:v>
                </c:pt>
                <c:pt idx="6">
                  <c:v>2319</c:v>
                </c:pt>
                <c:pt idx="7">
                  <c:v>2312</c:v>
                </c:pt>
                <c:pt idx="8">
                  <c:v>1880</c:v>
                </c:pt>
                <c:pt idx="9">
                  <c:v>1723</c:v>
                </c:pt>
                <c:pt idx="10">
                  <c:v>1992</c:v>
                </c:pt>
                <c:pt idx="11">
                  <c:v>2476</c:v>
                </c:pt>
                <c:pt idx="12">
                  <c:v>2087</c:v>
                </c:pt>
                <c:pt idx="13">
                  <c:v>2256</c:v>
                </c:pt>
                <c:pt idx="14">
                  <c:v>2179</c:v>
                </c:pt>
                <c:pt idx="15">
                  <c:v>1806</c:v>
                </c:pt>
                <c:pt idx="16">
                  <c:v>1671</c:v>
                </c:pt>
                <c:pt idx="17">
                  <c:v>2019</c:v>
                </c:pt>
                <c:pt idx="18">
                  <c:v>1585</c:v>
                </c:pt>
                <c:pt idx="19">
                  <c:v>1747</c:v>
                </c:pt>
                <c:pt idx="20">
                  <c:v>1618</c:v>
                </c:pt>
                <c:pt idx="21">
                  <c:v>2122</c:v>
                </c:pt>
                <c:pt idx="22">
                  <c:v>1697</c:v>
                </c:pt>
                <c:pt idx="23">
                  <c:v>2406</c:v>
                </c:pt>
                <c:pt idx="24">
                  <c:v>1917</c:v>
                </c:pt>
                <c:pt idx="25">
                  <c:v>1658</c:v>
                </c:pt>
                <c:pt idx="26">
                  <c:v>2042</c:v>
                </c:pt>
                <c:pt idx="27">
                  <c:v>1757</c:v>
                </c:pt>
                <c:pt idx="28">
                  <c:v>1952</c:v>
                </c:pt>
                <c:pt idx="29">
                  <c:v>1536</c:v>
                </c:pt>
              </c:numCache>
            </c:numRef>
          </c:xVal>
          <c:yVal>
            <c:numRef>
              <c:f>'Scatter plots'!$B$4:$B$33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9C-4137-BE0C-9CD0B860D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10304"/>
        <c:axId val="57144064"/>
      </c:scatterChart>
      <c:valAx>
        <c:axId val="55810304"/>
        <c:scaling>
          <c:orientation val="minMax"/>
          <c:max val="25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Labour Hours</a:t>
                </a:r>
              </a:p>
            </c:rich>
          </c:tx>
          <c:layout>
            <c:manualLayout>
              <c:xMode val="edge"/>
              <c:yMode val="edge"/>
              <c:x val="0.49307691884426397"/>
              <c:y val="0.881241958319878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7144064"/>
        <c:crosses val="autoZero"/>
        <c:crossBetween val="midCat"/>
      </c:valAx>
      <c:valAx>
        <c:axId val="57144064"/>
        <c:scaling>
          <c:orientation val="minMax"/>
          <c:max val="200000"/>
          <c:min val="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Manufacturing Overhead Cost</a:t>
                </a:r>
              </a:p>
            </c:rich>
          </c:tx>
          <c:layout>
            <c:manualLayout>
              <c:xMode val="edge"/>
              <c:yMode val="edge"/>
              <c:x val="3.3571149518259902E-2"/>
              <c:y val="0.19267310829048578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5810304"/>
        <c:crosses val="autoZero"/>
        <c:crossBetween val="midCat"/>
        <c:majorUnit val="4000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Manufacturing Overhead Against Machine Hours</a:t>
            </a:r>
          </a:p>
        </c:rich>
      </c:tx>
      <c:layout>
        <c:manualLayout>
          <c:xMode val="edge"/>
          <c:yMode val="edge"/>
          <c:x val="0.1362685639137875"/>
          <c:y val="3.48101265822784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802979647740697"/>
          <c:y val="0.20886108222452629"/>
          <c:w val="0.71907904030529413"/>
          <c:h val="0.5727856951915039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'Scatter plots'!$D$4:$D$33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'Scatter plots'!$B$4:$B$33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72-4F13-8139-EE7DFBB18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014336"/>
        <c:axId val="78037376"/>
      </c:scatterChart>
      <c:valAx>
        <c:axId val="78014336"/>
        <c:scaling>
          <c:orientation val="minMax"/>
          <c:max val="15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Machine Hours</a:t>
                </a:r>
              </a:p>
            </c:rich>
          </c:tx>
          <c:layout>
            <c:manualLayout>
              <c:xMode val="edge"/>
              <c:yMode val="edge"/>
              <c:x val="0.47379542965934285"/>
              <c:y val="0.879748164390843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37376"/>
        <c:crosses val="autoZero"/>
        <c:crossBetween val="midCat"/>
        <c:majorUnit val="300"/>
      </c:valAx>
      <c:valAx>
        <c:axId val="78037376"/>
        <c:scaling>
          <c:orientation val="minMax"/>
          <c:max val="200000"/>
          <c:min val="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Manufacturing Overhead Cost</a:t>
                </a:r>
              </a:p>
            </c:rich>
          </c:tx>
          <c:layout>
            <c:manualLayout>
              <c:xMode val="edge"/>
              <c:yMode val="edge"/>
              <c:x val="3.3542976939203356E-2"/>
              <c:y val="0.18987374995847037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8014336"/>
        <c:crosses val="autoZero"/>
        <c:crossBetween val="midCat"/>
        <c:majorUnit val="4000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Manufacturing Overhead Against Raw Materials</a:t>
            </a:r>
          </a:p>
        </c:rich>
      </c:tx>
      <c:layout>
        <c:manualLayout>
          <c:xMode val="edge"/>
          <c:yMode val="edge"/>
          <c:x val="0.14465430814858835"/>
          <c:y val="3.59477124183006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802979647740697"/>
          <c:y val="0.21568696284901848"/>
          <c:w val="0.72746480170827132"/>
          <c:h val="0.5588253128360933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'Scatter plots'!$E$4:$E$33</c:f>
              <c:numCache>
                <c:formatCode>General</c:formatCode>
                <c:ptCount val="30"/>
                <c:pt idx="0">
                  <c:v>414</c:v>
                </c:pt>
                <c:pt idx="1">
                  <c:v>623</c:v>
                </c:pt>
                <c:pt idx="2">
                  <c:v>437</c:v>
                </c:pt>
                <c:pt idx="3">
                  <c:v>479</c:v>
                </c:pt>
                <c:pt idx="4">
                  <c:v>678</c:v>
                </c:pt>
                <c:pt idx="5">
                  <c:v>666</c:v>
                </c:pt>
                <c:pt idx="6">
                  <c:v>585</c:v>
                </c:pt>
                <c:pt idx="7">
                  <c:v>479</c:v>
                </c:pt>
                <c:pt idx="8">
                  <c:v>619</c:v>
                </c:pt>
                <c:pt idx="9">
                  <c:v>489</c:v>
                </c:pt>
                <c:pt idx="10">
                  <c:v>445</c:v>
                </c:pt>
                <c:pt idx="11">
                  <c:v>581</c:v>
                </c:pt>
                <c:pt idx="12">
                  <c:v>446</c:v>
                </c:pt>
                <c:pt idx="13">
                  <c:v>688</c:v>
                </c:pt>
                <c:pt idx="14">
                  <c:v>580</c:v>
                </c:pt>
                <c:pt idx="15">
                  <c:v>464</c:v>
                </c:pt>
                <c:pt idx="16">
                  <c:v>610</c:v>
                </c:pt>
                <c:pt idx="17">
                  <c:v>532</c:v>
                </c:pt>
                <c:pt idx="18">
                  <c:v>415</c:v>
                </c:pt>
                <c:pt idx="19">
                  <c:v>517</c:v>
                </c:pt>
                <c:pt idx="20">
                  <c:v>640</c:v>
                </c:pt>
                <c:pt idx="21">
                  <c:v>548</c:v>
                </c:pt>
                <c:pt idx="22">
                  <c:v>425</c:v>
                </c:pt>
                <c:pt idx="23">
                  <c:v>695</c:v>
                </c:pt>
                <c:pt idx="24">
                  <c:v>468</c:v>
                </c:pt>
                <c:pt idx="25">
                  <c:v>660</c:v>
                </c:pt>
                <c:pt idx="26">
                  <c:v>478</c:v>
                </c:pt>
                <c:pt idx="27">
                  <c:v>652</c:v>
                </c:pt>
                <c:pt idx="28">
                  <c:v>619</c:v>
                </c:pt>
                <c:pt idx="29">
                  <c:v>513</c:v>
                </c:pt>
              </c:numCache>
            </c:numRef>
          </c:xVal>
          <c:yVal>
            <c:numRef>
              <c:f>'Scatter plots'!$B$4:$B$33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E9-4692-AD02-DA2E062CF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47968"/>
        <c:axId val="87350656"/>
      </c:scatterChart>
      <c:valAx>
        <c:axId val="87347968"/>
        <c:scaling>
          <c:orientation val="minMax"/>
          <c:max val="7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Raw Materials</a:t>
                </a:r>
              </a:p>
            </c:rich>
          </c:tx>
          <c:layout>
            <c:manualLayout>
              <c:xMode val="edge"/>
              <c:yMode val="edge"/>
              <c:x val="0.48218117389414372"/>
              <c:y val="0.875819738218997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350656"/>
        <c:crosses val="autoZero"/>
        <c:crossBetween val="midCat"/>
      </c:valAx>
      <c:valAx>
        <c:axId val="87350656"/>
        <c:scaling>
          <c:orientation val="minMax"/>
          <c:max val="200000"/>
          <c:min val="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Manufacturing Overhead Cost</a:t>
                </a:r>
              </a:p>
            </c:rich>
          </c:tx>
          <c:layout>
            <c:manualLayout>
              <c:xMode val="edge"/>
              <c:yMode val="edge"/>
              <c:x val="3.3542976939203356E-2"/>
              <c:y val="0.17973924828023949"/>
            </c:manualLayout>
          </c:layout>
          <c:overlay val="0"/>
          <c:spPr>
            <a:noFill/>
            <a:ln w="25400">
              <a:noFill/>
            </a:ln>
          </c:spPr>
        </c:title>
        <c:numFmt formatCode="\$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347968"/>
        <c:crosses val="autoZero"/>
        <c:crossBetween val="midCat"/>
        <c:majorUnit val="4000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X Variable 1 Line Fit  Plot</a:t>
            </a:r>
          </a:p>
        </c:rich>
      </c:tx>
      <c:layout>
        <c:manualLayout>
          <c:xMode val="edge"/>
          <c:yMode val="edge"/>
          <c:x val="0.24074103984865139"/>
          <c:y val="2.78232405891980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931657223303429"/>
          <c:y val="0.18166939443535188"/>
          <c:w val="0.45156757974923734"/>
          <c:h val="0.62847790507364976"/>
        </c:manualLayout>
      </c:layout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'Labour Hrs'!$B$2:$B$31</c:f>
              <c:numCache>
                <c:formatCode>General</c:formatCode>
                <c:ptCount val="30"/>
                <c:pt idx="0">
                  <c:v>2092</c:v>
                </c:pt>
                <c:pt idx="1">
                  <c:v>1617</c:v>
                </c:pt>
                <c:pt idx="2">
                  <c:v>2215</c:v>
                </c:pt>
                <c:pt idx="3">
                  <c:v>1584</c:v>
                </c:pt>
                <c:pt idx="4">
                  <c:v>1930</c:v>
                </c:pt>
                <c:pt idx="5">
                  <c:v>1717</c:v>
                </c:pt>
                <c:pt idx="6">
                  <c:v>2319</c:v>
                </c:pt>
                <c:pt idx="7">
                  <c:v>2312</c:v>
                </c:pt>
                <c:pt idx="8">
                  <c:v>1880</c:v>
                </c:pt>
                <c:pt idx="9">
                  <c:v>1723</c:v>
                </c:pt>
                <c:pt idx="10">
                  <c:v>1992</c:v>
                </c:pt>
                <c:pt idx="11">
                  <c:v>2476</c:v>
                </c:pt>
                <c:pt idx="12">
                  <c:v>2087</c:v>
                </c:pt>
                <c:pt idx="13">
                  <c:v>2256</c:v>
                </c:pt>
                <c:pt idx="14">
                  <c:v>2179</c:v>
                </c:pt>
                <c:pt idx="15">
                  <c:v>1806</c:v>
                </c:pt>
                <c:pt idx="16">
                  <c:v>1671</c:v>
                </c:pt>
                <c:pt idx="17">
                  <c:v>2019</c:v>
                </c:pt>
                <c:pt idx="18">
                  <c:v>1585</c:v>
                </c:pt>
                <c:pt idx="19">
                  <c:v>1747</c:v>
                </c:pt>
                <c:pt idx="20">
                  <c:v>1618</c:v>
                </c:pt>
                <c:pt idx="21">
                  <c:v>2122</c:v>
                </c:pt>
                <c:pt idx="22">
                  <c:v>1697</c:v>
                </c:pt>
                <c:pt idx="23">
                  <c:v>2406</c:v>
                </c:pt>
                <c:pt idx="24">
                  <c:v>1917</c:v>
                </c:pt>
                <c:pt idx="25">
                  <c:v>1658</c:v>
                </c:pt>
                <c:pt idx="26">
                  <c:v>2042</c:v>
                </c:pt>
                <c:pt idx="27">
                  <c:v>1757</c:v>
                </c:pt>
                <c:pt idx="28">
                  <c:v>1952</c:v>
                </c:pt>
                <c:pt idx="29">
                  <c:v>1536</c:v>
                </c:pt>
              </c:numCache>
            </c:numRef>
          </c:xVal>
          <c:yVal>
            <c:numRef>
              <c:f>'Labour Hrs'!$A$2:$A$31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AE-4BFB-9588-2301CF123458}"/>
            </c:ext>
          </c:extLst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'Labour Hrs'!$B$2:$B$31</c:f>
              <c:numCache>
                <c:formatCode>General</c:formatCode>
                <c:ptCount val="30"/>
                <c:pt idx="0">
                  <c:v>2092</c:v>
                </c:pt>
                <c:pt idx="1">
                  <c:v>1617</c:v>
                </c:pt>
                <c:pt idx="2">
                  <c:v>2215</c:v>
                </c:pt>
                <c:pt idx="3">
                  <c:v>1584</c:v>
                </c:pt>
                <c:pt idx="4">
                  <c:v>1930</c:v>
                </c:pt>
                <c:pt idx="5">
                  <c:v>1717</c:v>
                </c:pt>
                <c:pt idx="6">
                  <c:v>2319</c:v>
                </c:pt>
                <c:pt idx="7">
                  <c:v>2312</c:v>
                </c:pt>
                <c:pt idx="8">
                  <c:v>1880</c:v>
                </c:pt>
                <c:pt idx="9">
                  <c:v>1723</c:v>
                </c:pt>
                <c:pt idx="10">
                  <c:v>1992</c:v>
                </c:pt>
                <c:pt idx="11">
                  <c:v>2476</c:v>
                </c:pt>
                <c:pt idx="12">
                  <c:v>2087</c:v>
                </c:pt>
                <c:pt idx="13">
                  <c:v>2256</c:v>
                </c:pt>
                <c:pt idx="14">
                  <c:v>2179</c:v>
                </c:pt>
                <c:pt idx="15">
                  <c:v>1806</c:v>
                </c:pt>
                <c:pt idx="16">
                  <c:v>1671</c:v>
                </c:pt>
                <c:pt idx="17">
                  <c:v>2019</c:v>
                </c:pt>
                <c:pt idx="18">
                  <c:v>1585</c:v>
                </c:pt>
                <c:pt idx="19">
                  <c:v>1747</c:v>
                </c:pt>
                <c:pt idx="20">
                  <c:v>1618</c:v>
                </c:pt>
                <c:pt idx="21">
                  <c:v>2122</c:v>
                </c:pt>
                <c:pt idx="22">
                  <c:v>1697</c:v>
                </c:pt>
                <c:pt idx="23">
                  <c:v>2406</c:v>
                </c:pt>
                <c:pt idx="24">
                  <c:v>1917</c:v>
                </c:pt>
                <c:pt idx="25">
                  <c:v>1658</c:v>
                </c:pt>
                <c:pt idx="26">
                  <c:v>2042</c:v>
                </c:pt>
                <c:pt idx="27">
                  <c:v>1757</c:v>
                </c:pt>
                <c:pt idx="28">
                  <c:v>1952</c:v>
                </c:pt>
                <c:pt idx="29">
                  <c:v>1536</c:v>
                </c:pt>
              </c:numCache>
            </c:numRef>
          </c:xVal>
          <c:yVal>
            <c:numRef>
              <c:f>'Labour Hrs'!$E$25:$E$54</c:f>
              <c:numCache>
                <c:formatCode>General</c:formatCode>
                <c:ptCount val="30"/>
                <c:pt idx="0">
                  <c:v>159962.69433790649</c:v>
                </c:pt>
                <c:pt idx="1">
                  <c:v>157793.85784550404</c:v>
                </c:pt>
                <c:pt idx="2">
                  <c:v>160524.30884014964</c:v>
                </c:pt>
                <c:pt idx="3">
                  <c:v>157643.1807839266</c:v>
                </c:pt>
                <c:pt idx="4">
                  <c:v>159223.00694470818</c:v>
                </c:pt>
                <c:pt idx="5">
                  <c:v>158250.4550017993</c:v>
                </c:pt>
                <c:pt idx="6">
                  <c:v>160999.1698826967</c:v>
                </c:pt>
                <c:pt idx="7">
                  <c:v>160967.20808175605</c:v>
                </c:pt>
                <c:pt idx="8">
                  <c:v>158994.70836656055</c:v>
                </c:pt>
                <c:pt idx="9">
                  <c:v>158277.850831177</c:v>
                </c:pt>
                <c:pt idx="10">
                  <c:v>159506.09718161123</c:v>
                </c:pt>
                <c:pt idx="11">
                  <c:v>161716.02741808025</c:v>
                </c:pt>
                <c:pt idx="12">
                  <c:v>159939.86448009172</c:v>
                </c:pt>
                <c:pt idx="13">
                  <c:v>160711.51367423069</c:v>
                </c:pt>
                <c:pt idx="14">
                  <c:v>160359.93386388334</c:v>
                </c:pt>
                <c:pt idx="15">
                  <c:v>158656.82647090207</c:v>
                </c:pt>
                <c:pt idx="16">
                  <c:v>158040.42030990348</c:v>
                </c:pt>
                <c:pt idx="17">
                  <c:v>159629.37841381095</c:v>
                </c:pt>
                <c:pt idx="18">
                  <c:v>157647.74675548956</c:v>
                </c:pt>
                <c:pt idx="19">
                  <c:v>158387.43414868787</c:v>
                </c:pt>
                <c:pt idx="20">
                  <c:v>157798.423817067</c:v>
                </c:pt>
                <c:pt idx="21">
                  <c:v>160099.67348479506</c:v>
                </c:pt>
                <c:pt idx="22">
                  <c:v>158159.13557054024</c:v>
                </c:pt>
                <c:pt idx="23">
                  <c:v>161396.40940867359</c:v>
                </c:pt>
                <c:pt idx="24">
                  <c:v>159163.6493143898</c:v>
                </c:pt>
                <c:pt idx="25">
                  <c:v>157981.0626795851</c:v>
                </c:pt>
                <c:pt idx="26">
                  <c:v>159734.39575975886</c:v>
                </c:pt>
                <c:pt idx="27">
                  <c:v>158433.0938643174</c:v>
                </c:pt>
                <c:pt idx="28">
                  <c:v>159323.45831909313</c:v>
                </c:pt>
                <c:pt idx="29">
                  <c:v>157424.01414890488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AE-4BFB-9588-2301CF123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120192"/>
        <c:axId val="116124288"/>
      </c:scatterChart>
      <c:valAx>
        <c:axId val="11612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X Variable 1</a:t>
                </a:r>
              </a:p>
            </c:rich>
          </c:tx>
          <c:layout>
            <c:manualLayout>
              <c:xMode val="edge"/>
              <c:yMode val="edge"/>
              <c:x val="0.35755030621172351"/>
              <c:y val="0.903436988543371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124288"/>
        <c:crosses val="autoZero"/>
        <c:crossBetween val="midCat"/>
      </c:valAx>
      <c:valAx>
        <c:axId val="116124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</a:t>
                </a:r>
              </a:p>
            </c:rich>
          </c:tx>
          <c:layout>
            <c:manualLayout>
              <c:xMode val="edge"/>
              <c:yMode val="edge"/>
              <c:x val="2.2792022792022793E-2"/>
              <c:y val="0.476268412438625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612019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213779901443945"/>
          <c:y val="0.44026186579378068"/>
          <c:w val="0.2364675355751471"/>
          <c:h val="0.112929623567921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8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X Variable 1 Line Fit  Plot</a:t>
            </a:r>
          </a:p>
        </c:rich>
      </c:tx>
      <c:layout>
        <c:manualLayout>
          <c:xMode val="edge"/>
          <c:yMode val="edge"/>
          <c:x val="0.23883928571428573"/>
          <c:y val="2.8099173553719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214285714285715"/>
          <c:y val="0.21818181818181817"/>
          <c:w val="0.46986607142857145"/>
          <c:h val="0.54545454545454541"/>
        </c:manualLayout>
      </c:layout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'Mach Hrs'!$B$2:$B$31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'Mach Hrs'!$A$2:$A$31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14-4B6D-BE2E-D704220315BF}"/>
            </c:ext>
          </c:extLst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'Mach Hrs'!$B$2:$B$31</c:f>
              <c:numCache>
                <c:formatCode>General</c:formatCode>
                <c:ptCount val="30"/>
                <c:pt idx="0">
                  <c:v>959</c:v>
                </c:pt>
                <c:pt idx="1">
                  <c:v>1227</c:v>
                </c:pt>
                <c:pt idx="2">
                  <c:v>1351</c:v>
                </c:pt>
                <c:pt idx="3">
                  <c:v>1480</c:v>
                </c:pt>
                <c:pt idx="4">
                  <c:v>952</c:v>
                </c:pt>
                <c:pt idx="5">
                  <c:v>986</c:v>
                </c:pt>
                <c:pt idx="6">
                  <c:v>931</c:v>
                </c:pt>
                <c:pt idx="7">
                  <c:v>1439</c:v>
                </c:pt>
                <c:pt idx="8">
                  <c:v>945</c:v>
                </c:pt>
                <c:pt idx="9">
                  <c:v>869</c:v>
                </c:pt>
                <c:pt idx="10">
                  <c:v>1171</c:v>
                </c:pt>
                <c:pt idx="11">
                  <c:v>1228</c:v>
                </c:pt>
                <c:pt idx="12">
                  <c:v>928</c:v>
                </c:pt>
                <c:pt idx="13">
                  <c:v>950</c:v>
                </c:pt>
                <c:pt idx="14">
                  <c:v>1016</c:v>
                </c:pt>
                <c:pt idx="15">
                  <c:v>902</c:v>
                </c:pt>
                <c:pt idx="16">
                  <c:v>948</c:v>
                </c:pt>
                <c:pt idx="17">
                  <c:v>1130</c:v>
                </c:pt>
                <c:pt idx="18">
                  <c:v>1335</c:v>
                </c:pt>
                <c:pt idx="19">
                  <c:v>1052</c:v>
                </c:pt>
                <c:pt idx="20">
                  <c:v>860</c:v>
                </c:pt>
                <c:pt idx="21">
                  <c:v>1188</c:v>
                </c:pt>
                <c:pt idx="22">
                  <c:v>1254</c:v>
                </c:pt>
                <c:pt idx="23">
                  <c:v>1187</c:v>
                </c:pt>
                <c:pt idx="24">
                  <c:v>948</c:v>
                </c:pt>
                <c:pt idx="25">
                  <c:v>1015</c:v>
                </c:pt>
                <c:pt idx="26">
                  <c:v>971</c:v>
                </c:pt>
                <c:pt idx="27">
                  <c:v>1111</c:v>
                </c:pt>
                <c:pt idx="28">
                  <c:v>1326</c:v>
                </c:pt>
                <c:pt idx="29">
                  <c:v>1017</c:v>
                </c:pt>
              </c:numCache>
            </c:numRef>
          </c:xVal>
          <c:yVal>
            <c:numRef>
              <c:f>'Mach Hrs'!$E$25:$E$54</c:f>
              <c:numCache>
                <c:formatCode>General</c:formatCode>
                <c:ptCount val="30"/>
                <c:pt idx="0">
                  <c:v>154248.95488272182</c:v>
                </c:pt>
                <c:pt idx="1">
                  <c:v>164491.16244619252</c:v>
                </c:pt>
                <c:pt idx="2">
                  <c:v>169230.09430391778</c:v>
                </c:pt>
                <c:pt idx="3">
                  <c:v>174160.11212364805</c:v>
                </c:pt>
                <c:pt idx="4">
                  <c:v>153981.43453591477</c:v>
                </c:pt>
                <c:pt idx="5">
                  <c:v>155280.81907754909</c:v>
                </c:pt>
                <c:pt idx="6">
                  <c:v>153178.87349549355</c:v>
                </c:pt>
                <c:pt idx="7">
                  <c:v>172593.20723520665</c:v>
                </c:pt>
                <c:pt idx="8">
                  <c:v>153713.91418910769</c:v>
                </c:pt>
                <c:pt idx="9">
                  <c:v>150809.40756663092</c:v>
                </c:pt>
                <c:pt idx="10">
                  <c:v>162350.99967173598</c:v>
                </c:pt>
                <c:pt idx="11">
                  <c:v>164529.37963859353</c:v>
                </c:pt>
                <c:pt idx="12">
                  <c:v>153064.22191829054</c:v>
                </c:pt>
                <c:pt idx="13">
                  <c:v>153905.00015111273</c:v>
                </c:pt>
                <c:pt idx="14">
                  <c:v>156427.33484957941</c:v>
                </c:pt>
                <c:pt idx="15">
                  <c:v>152070.57491586427</c:v>
                </c:pt>
                <c:pt idx="16">
                  <c:v>153828.56576631073</c:v>
                </c:pt>
                <c:pt idx="17">
                  <c:v>160784.09478329454</c:v>
                </c:pt>
                <c:pt idx="18">
                  <c:v>168618.61922550161</c:v>
                </c:pt>
                <c:pt idx="19">
                  <c:v>157803.15377601577</c:v>
                </c:pt>
                <c:pt idx="20">
                  <c:v>150465.45283502183</c:v>
                </c:pt>
                <c:pt idx="21">
                  <c:v>163000.69194255312</c:v>
                </c:pt>
                <c:pt idx="22">
                  <c:v>165523.02664101979</c:v>
                </c:pt>
                <c:pt idx="23">
                  <c:v>162962.47475015212</c:v>
                </c:pt>
                <c:pt idx="24">
                  <c:v>153828.56576631073</c:v>
                </c:pt>
                <c:pt idx="25">
                  <c:v>156389.1176571784</c:v>
                </c:pt>
                <c:pt idx="26">
                  <c:v>154707.56119153395</c:v>
                </c:pt>
                <c:pt idx="27">
                  <c:v>160057.96812767535</c:v>
                </c:pt>
                <c:pt idx="28">
                  <c:v>168274.66449389252</c:v>
                </c:pt>
                <c:pt idx="29">
                  <c:v>156465.55204198041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14-4B6D-BE2E-D70422031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929280"/>
        <c:axId val="72931584"/>
      </c:scatterChart>
      <c:valAx>
        <c:axId val="72929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X Variable 1</a:t>
                </a:r>
              </a:p>
            </c:rich>
          </c:tx>
          <c:layout>
            <c:manualLayout>
              <c:xMode val="edge"/>
              <c:yMode val="edge"/>
              <c:x val="0.35825892857142855"/>
              <c:y val="0.88595041322314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931584"/>
        <c:crosses val="autoZero"/>
        <c:crossBetween val="midCat"/>
      </c:valAx>
      <c:valAx>
        <c:axId val="72931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</a:t>
                </a:r>
              </a:p>
            </c:rich>
          </c:tx>
          <c:layout>
            <c:manualLayout>
              <c:xMode val="edge"/>
              <c:yMode val="edge"/>
              <c:x val="1.7857142857142856E-2"/>
              <c:y val="0.466115702479338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29292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00446428571429"/>
          <c:y val="0.41818181818181815"/>
          <c:w val="0.2310267857142857"/>
          <c:h val="0.147107438016528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1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6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CA"/>
              <a:t>X Variable 1 Line Fit  Plot</a:t>
            </a:r>
          </a:p>
        </c:rich>
      </c:tx>
      <c:layout>
        <c:manualLayout>
          <c:xMode val="edge"/>
          <c:yMode val="edge"/>
          <c:x val="0.24759628003230366"/>
          <c:y val="2.89115646258503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716359485543755"/>
          <c:y val="0.21258538707979094"/>
          <c:w val="0.48677913183308047"/>
          <c:h val="0.56292610498728635"/>
        </c:manualLayout>
      </c:layout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'Raw Mat'!$B$2:$B$31</c:f>
              <c:numCache>
                <c:formatCode>General</c:formatCode>
                <c:ptCount val="30"/>
                <c:pt idx="0">
                  <c:v>414</c:v>
                </c:pt>
                <c:pt idx="1">
                  <c:v>623</c:v>
                </c:pt>
                <c:pt idx="2">
                  <c:v>437</c:v>
                </c:pt>
                <c:pt idx="3">
                  <c:v>479</c:v>
                </c:pt>
                <c:pt idx="4">
                  <c:v>678</c:v>
                </c:pt>
                <c:pt idx="5">
                  <c:v>666</c:v>
                </c:pt>
                <c:pt idx="6">
                  <c:v>585</c:v>
                </c:pt>
                <c:pt idx="7">
                  <c:v>479</c:v>
                </c:pt>
                <c:pt idx="8">
                  <c:v>619</c:v>
                </c:pt>
                <c:pt idx="9">
                  <c:v>489</c:v>
                </c:pt>
                <c:pt idx="10">
                  <c:v>445</c:v>
                </c:pt>
                <c:pt idx="11">
                  <c:v>581</c:v>
                </c:pt>
                <c:pt idx="12">
                  <c:v>446</c:v>
                </c:pt>
                <c:pt idx="13">
                  <c:v>688</c:v>
                </c:pt>
                <c:pt idx="14">
                  <c:v>580</c:v>
                </c:pt>
                <c:pt idx="15">
                  <c:v>464</c:v>
                </c:pt>
                <c:pt idx="16">
                  <c:v>610</c:v>
                </c:pt>
                <c:pt idx="17">
                  <c:v>532</c:v>
                </c:pt>
                <c:pt idx="18">
                  <c:v>415</c:v>
                </c:pt>
                <c:pt idx="19">
                  <c:v>517</c:v>
                </c:pt>
                <c:pt idx="20">
                  <c:v>640</c:v>
                </c:pt>
                <c:pt idx="21">
                  <c:v>548</c:v>
                </c:pt>
                <c:pt idx="22">
                  <c:v>425</c:v>
                </c:pt>
                <c:pt idx="23">
                  <c:v>695</c:v>
                </c:pt>
                <c:pt idx="24">
                  <c:v>468</c:v>
                </c:pt>
                <c:pt idx="25">
                  <c:v>660</c:v>
                </c:pt>
                <c:pt idx="26">
                  <c:v>478</c:v>
                </c:pt>
                <c:pt idx="27">
                  <c:v>652</c:v>
                </c:pt>
                <c:pt idx="28">
                  <c:v>619</c:v>
                </c:pt>
                <c:pt idx="29">
                  <c:v>513</c:v>
                </c:pt>
              </c:numCache>
            </c:numRef>
          </c:xVal>
          <c:yVal>
            <c:numRef>
              <c:f>'Raw Mat'!$A$2:$A$31</c:f>
              <c:numCache>
                <c:formatCode>General</c:formatCode>
                <c:ptCount val="30"/>
                <c:pt idx="0">
                  <c:v>137896</c:v>
                </c:pt>
                <c:pt idx="1">
                  <c:v>174342</c:v>
                </c:pt>
                <c:pt idx="2">
                  <c:v>168896</c:v>
                </c:pt>
                <c:pt idx="3">
                  <c:v>178059</c:v>
                </c:pt>
                <c:pt idx="4">
                  <c:v>166605</c:v>
                </c:pt>
                <c:pt idx="5">
                  <c:v>165320</c:v>
                </c:pt>
                <c:pt idx="6">
                  <c:v>157585</c:v>
                </c:pt>
                <c:pt idx="7">
                  <c:v>165667</c:v>
                </c:pt>
                <c:pt idx="8">
                  <c:v>155657</c:v>
                </c:pt>
                <c:pt idx="9">
                  <c:v>144605</c:v>
                </c:pt>
                <c:pt idx="10">
                  <c:v>157608</c:v>
                </c:pt>
                <c:pt idx="11">
                  <c:v>171700</c:v>
                </c:pt>
                <c:pt idx="12">
                  <c:v>140686</c:v>
                </c:pt>
                <c:pt idx="13">
                  <c:v>171982</c:v>
                </c:pt>
                <c:pt idx="14">
                  <c:v>155252</c:v>
                </c:pt>
                <c:pt idx="15">
                  <c:v>140793</c:v>
                </c:pt>
                <c:pt idx="16">
                  <c:v>154377</c:v>
                </c:pt>
                <c:pt idx="17">
                  <c:v>150886</c:v>
                </c:pt>
                <c:pt idx="18">
                  <c:v>159198</c:v>
                </c:pt>
                <c:pt idx="19">
                  <c:v>145379</c:v>
                </c:pt>
                <c:pt idx="20">
                  <c:v>152614</c:v>
                </c:pt>
                <c:pt idx="21">
                  <c:v>159450</c:v>
                </c:pt>
                <c:pt idx="22">
                  <c:v>160983</c:v>
                </c:pt>
                <c:pt idx="23">
                  <c:v>175393</c:v>
                </c:pt>
                <c:pt idx="24">
                  <c:v>153031</c:v>
                </c:pt>
                <c:pt idx="25">
                  <c:v>166110</c:v>
                </c:pt>
                <c:pt idx="26">
                  <c:v>150041</c:v>
                </c:pt>
                <c:pt idx="27">
                  <c:v>170419</c:v>
                </c:pt>
                <c:pt idx="28">
                  <c:v>169062</c:v>
                </c:pt>
                <c:pt idx="29">
                  <c:v>157149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AF-4C6F-87EC-FA7A3C71802F}"/>
            </c:ext>
          </c:extLst>
        </c:ser>
        <c:ser>
          <c:idx val="1"/>
          <c:order val="1"/>
          <c:tx>
            <c:v>Predicted 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'Raw Mat'!$B$2:$B$31</c:f>
              <c:numCache>
                <c:formatCode>General</c:formatCode>
                <c:ptCount val="30"/>
                <c:pt idx="0">
                  <c:v>414</c:v>
                </c:pt>
                <c:pt idx="1">
                  <c:v>623</c:v>
                </c:pt>
                <c:pt idx="2">
                  <c:v>437</c:v>
                </c:pt>
                <c:pt idx="3">
                  <c:v>479</c:v>
                </c:pt>
                <c:pt idx="4">
                  <c:v>678</c:v>
                </c:pt>
                <c:pt idx="5">
                  <c:v>666</c:v>
                </c:pt>
                <c:pt idx="6">
                  <c:v>585</c:v>
                </c:pt>
                <c:pt idx="7">
                  <c:v>479</c:v>
                </c:pt>
                <c:pt idx="8">
                  <c:v>619</c:v>
                </c:pt>
                <c:pt idx="9">
                  <c:v>489</c:v>
                </c:pt>
                <c:pt idx="10">
                  <c:v>445</c:v>
                </c:pt>
                <c:pt idx="11">
                  <c:v>581</c:v>
                </c:pt>
                <c:pt idx="12">
                  <c:v>446</c:v>
                </c:pt>
                <c:pt idx="13">
                  <c:v>688</c:v>
                </c:pt>
                <c:pt idx="14">
                  <c:v>580</c:v>
                </c:pt>
                <c:pt idx="15">
                  <c:v>464</c:v>
                </c:pt>
                <c:pt idx="16">
                  <c:v>610</c:v>
                </c:pt>
                <c:pt idx="17">
                  <c:v>532</c:v>
                </c:pt>
                <c:pt idx="18">
                  <c:v>415</c:v>
                </c:pt>
                <c:pt idx="19">
                  <c:v>517</c:v>
                </c:pt>
                <c:pt idx="20">
                  <c:v>640</c:v>
                </c:pt>
                <c:pt idx="21">
                  <c:v>548</c:v>
                </c:pt>
                <c:pt idx="22">
                  <c:v>425</c:v>
                </c:pt>
                <c:pt idx="23">
                  <c:v>695</c:v>
                </c:pt>
                <c:pt idx="24">
                  <c:v>468</c:v>
                </c:pt>
                <c:pt idx="25">
                  <c:v>660</c:v>
                </c:pt>
                <c:pt idx="26">
                  <c:v>478</c:v>
                </c:pt>
                <c:pt idx="27">
                  <c:v>652</c:v>
                </c:pt>
                <c:pt idx="28">
                  <c:v>619</c:v>
                </c:pt>
                <c:pt idx="29">
                  <c:v>513</c:v>
                </c:pt>
              </c:numCache>
            </c:numRef>
          </c:xVal>
          <c:yVal>
            <c:numRef>
              <c:f>'Raw Mat'!$F$25:$F$54</c:f>
              <c:numCache>
                <c:formatCode>General</c:formatCode>
                <c:ptCount val="30"/>
                <c:pt idx="0">
                  <c:v>151145.9703851268</c:v>
                </c:pt>
                <c:pt idx="1">
                  <c:v>163730.93204605972</c:v>
                </c:pt>
                <c:pt idx="2">
                  <c:v>152530.91831910505</c:v>
                </c:pt>
                <c:pt idx="3">
                  <c:v>155059.95367680449</c:v>
                </c:pt>
                <c:pt idx="4">
                  <c:v>167042.76406209471</c:v>
                </c:pt>
                <c:pt idx="5">
                  <c:v>166320.18253132346</c:v>
                </c:pt>
                <c:pt idx="6">
                  <c:v>161442.75719861739</c:v>
                </c:pt>
                <c:pt idx="7">
                  <c:v>155059.95367680449</c:v>
                </c:pt>
                <c:pt idx="8">
                  <c:v>163490.07153580265</c:v>
                </c:pt>
                <c:pt idx="9">
                  <c:v>155662.10495244723</c:v>
                </c:pt>
                <c:pt idx="10">
                  <c:v>153012.63933961926</c:v>
                </c:pt>
                <c:pt idx="11">
                  <c:v>161201.89668836028</c:v>
                </c:pt>
                <c:pt idx="12">
                  <c:v>153072.85446718353</c:v>
                </c:pt>
                <c:pt idx="13">
                  <c:v>167644.91533773742</c:v>
                </c:pt>
                <c:pt idx="14">
                  <c:v>161141.68156079602</c:v>
                </c:pt>
                <c:pt idx="15">
                  <c:v>154156.72676334041</c:v>
                </c:pt>
                <c:pt idx="16">
                  <c:v>162948.13538772418</c:v>
                </c:pt>
                <c:pt idx="17">
                  <c:v>158251.35543771094</c:v>
                </c:pt>
                <c:pt idx="18">
                  <c:v>151206.18551269107</c:v>
                </c:pt>
                <c:pt idx="19">
                  <c:v>157348.12852424686</c:v>
                </c:pt>
                <c:pt idx="20">
                  <c:v>164754.58921465237</c:v>
                </c:pt>
                <c:pt idx="21">
                  <c:v>159214.79747873929</c:v>
                </c:pt>
                <c:pt idx="22">
                  <c:v>151808.33678833381</c:v>
                </c:pt>
                <c:pt idx="23">
                  <c:v>168066.42123068735</c:v>
                </c:pt>
                <c:pt idx="24">
                  <c:v>154397.58727359751</c:v>
                </c:pt>
                <c:pt idx="25">
                  <c:v>165958.89176593779</c:v>
                </c:pt>
                <c:pt idx="26">
                  <c:v>154999.73854924022</c:v>
                </c:pt>
                <c:pt idx="27">
                  <c:v>165477.17074542365</c:v>
                </c:pt>
                <c:pt idx="28">
                  <c:v>163490.07153580265</c:v>
                </c:pt>
                <c:pt idx="29">
                  <c:v>157107.26801398976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AAF-4C6F-87EC-FA7A3C718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991296"/>
        <c:axId val="77997952"/>
      </c:scatterChart>
      <c:valAx>
        <c:axId val="7799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X Variable 1</a:t>
                </a:r>
              </a:p>
            </c:rich>
          </c:tx>
          <c:layout>
            <c:manualLayout>
              <c:xMode val="edge"/>
              <c:yMode val="edge"/>
              <c:x val="0.36778871391076112"/>
              <c:y val="0.887756530433695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97952"/>
        <c:crosses val="autoZero"/>
        <c:crossBetween val="midCat"/>
      </c:valAx>
      <c:valAx>
        <c:axId val="7799795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2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/>
                  <a:t>Y</a:t>
                </a:r>
              </a:p>
            </c:rich>
          </c:tx>
          <c:layout>
            <c:manualLayout>
              <c:xMode val="edge"/>
              <c:yMode val="edge"/>
              <c:x val="1.9230769230769232E-2"/>
              <c:y val="0.469388469298480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79912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081781243690694"/>
          <c:y val="0.42517078222365057"/>
          <c:w val="0.22956743387845746"/>
          <c:h val="0.1377552805899262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409575</xdr:colOff>
      <xdr:row>2</xdr:row>
      <xdr:rowOff>0</xdr:rowOff>
    </xdr:from>
    <xdr:to>
      <xdr:col>13</xdr:col>
      <xdr:colOff>76200</xdr:colOff>
      <xdr:row>17</xdr:row>
      <xdr:rowOff>161925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400050</xdr:colOff>
      <xdr:row>18</xdr:row>
      <xdr:rowOff>114300</xdr:rowOff>
    </xdr:from>
    <xdr:to>
      <xdr:col>13</xdr:col>
      <xdr:colOff>66675</xdr:colOff>
      <xdr:row>34</xdr:row>
      <xdr:rowOff>104775</xdr:rowOff>
    </xdr:to>
    <xdr:graphicFrame macro="">
      <xdr:nvGraphicFramePr>
        <xdr:cNvPr id="102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428625</xdr:colOff>
      <xdr:row>35</xdr:row>
      <xdr:rowOff>152400</xdr:rowOff>
    </xdr:from>
    <xdr:to>
      <xdr:col>13</xdr:col>
      <xdr:colOff>95250</xdr:colOff>
      <xdr:row>53</xdr:row>
      <xdr:rowOff>152400</xdr:rowOff>
    </xdr:to>
    <xdr:graphicFrame macro="">
      <xdr:nvGraphicFramePr>
        <xdr:cNvPr id="103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22</xdr:col>
      <xdr:colOff>590550</xdr:colOff>
      <xdr:row>30</xdr:row>
      <xdr:rowOff>38100</xdr:rowOff>
    </xdr:to>
    <xdr:graphicFrame macro="">
      <xdr:nvGraphicFramePr>
        <xdr:cNvPr id="205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26</xdr:col>
      <xdr:colOff>0</xdr:colOff>
      <xdr:row>29</xdr:row>
      <xdr:rowOff>171450</xdr:rowOff>
    </xdr:to>
    <xdr:graphicFrame macro="">
      <xdr:nvGraphicFramePr>
        <xdr:cNvPr id="3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0</xdr:row>
      <xdr:rowOff>0</xdr:rowOff>
    </xdr:from>
    <xdr:to>
      <xdr:col>26</xdr:col>
      <xdr:colOff>0</xdr:colOff>
      <xdr:row>29</xdr:row>
      <xdr:rowOff>9525</xdr:rowOff>
    </xdr:to>
    <xdr:graphicFrame macro="">
      <xdr:nvGraphicFramePr>
        <xdr:cNvPr id="4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B1" workbookViewId="0">
      <selection activeCell="O17" sqref="O17"/>
    </sheetView>
  </sheetViews>
  <sheetFormatPr defaultRowHeight="12.75" x14ac:dyDescent="0.2"/>
  <cols>
    <col min="2" max="2" width="20.85546875" customWidth="1"/>
    <col min="3" max="3" width="15.7109375" customWidth="1"/>
    <col min="4" max="4" width="18.5703125" customWidth="1"/>
    <col min="5" max="5" width="16.7109375" customWidth="1"/>
  </cols>
  <sheetData>
    <row r="1" spans="2:5" x14ac:dyDescent="0.2">
      <c r="B1" s="7" t="s">
        <v>33</v>
      </c>
    </row>
    <row r="3" spans="2:5" ht="15" x14ac:dyDescent="0.2">
      <c r="B3" s="1" t="s">
        <v>0</v>
      </c>
      <c r="C3" s="1" t="s">
        <v>34</v>
      </c>
      <c r="D3" s="1" t="s">
        <v>1</v>
      </c>
      <c r="E3" s="1" t="s">
        <v>2</v>
      </c>
    </row>
    <row r="4" spans="2:5" ht="15" x14ac:dyDescent="0.2">
      <c r="B4" s="2">
        <v>137896</v>
      </c>
      <c r="C4" s="2">
        <v>2092</v>
      </c>
      <c r="D4" s="2">
        <v>959</v>
      </c>
      <c r="E4" s="2">
        <v>414</v>
      </c>
    </row>
    <row r="5" spans="2:5" ht="15" x14ac:dyDescent="0.2">
      <c r="B5" s="2">
        <v>174342</v>
      </c>
      <c r="C5" s="2">
        <v>1617</v>
      </c>
      <c r="D5" s="2">
        <v>1227</v>
      </c>
      <c r="E5" s="2">
        <v>623</v>
      </c>
    </row>
    <row r="6" spans="2:5" ht="15" x14ac:dyDescent="0.2">
      <c r="B6" s="2">
        <v>168896</v>
      </c>
      <c r="C6" s="2">
        <v>2215</v>
      </c>
      <c r="D6" s="2">
        <v>1351</v>
      </c>
      <c r="E6" s="2">
        <v>437</v>
      </c>
    </row>
    <row r="7" spans="2:5" ht="15" x14ac:dyDescent="0.2">
      <c r="B7" s="2">
        <v>178059</v>
      </c>
      <c r="C7" s="2">
        <v>1584</v>
      </c>
      <c r="D7" s="2">
        <v>1480</v>
      </c>
      <c r="E7" s="2">
        <v>479</v>
      </c>
    </row>
    <row r="8" spans="2:5" ht="15" x14ac:dyDescent="0.2">
      <c r="B8" s="2">
        <v>166605</v>
      </c>
      <c r="C8" s="2">
        <v>1930</v>
      </c>
      <c r="D8" s="2">
        <v>952</v>
      </c>
      <c r="E8" s="2">
        <v>678</v>
      </c>
    </row>
    <row r="9" spans="2:5" ht="15" x14ac:dyDescent="0.2">
      <c r="B9" s="2">
        <v>165320</v>
      </c>
      <c r="C9" s="2">
        <v>1717</v>
      </c>
      <c r="D9" s="2">
        <v>986</v>
      </c>
      <c r="E9" s="2">
        <v>666</v>
      </c>
    </row>
    <row r="10" spans="2:5" ht="15" x14ac:dyDescent="0.2">
      <c r="B10" s="2">
        <v>157585</v>
      </c>
      <c r="C10" s="2">
        <v>2319</v>
      </c>
      <c r="D10" s="2">
        <v>931</v>
      </c>
      <c r="E10" s="2">
        <v>585</v>
      </c>
    </row>
    <row r="11" spans="2:5" ht="15" x14ac:dyDescent="0.2">
      <c r="B11" s="2">
        <v>165667</v>
      </c>
      <c r="C11" s="2">
        <v>2312</v>
      </c>
      <c r="D11" s="2">
        <v>1439</v>
      </c>
      <c r="E11" s="2">
        <v>479</v>
      </c>
    </row>
    <row r="12" spans="2:5" ht="15" x14ac:dyDescent="0.2">
      <c r="B12" s="2">
        <v>155657</v>
      </c>
      <c r="C12" s="2">
        <v>1880</v>
      </c>
      <c r="D12" s="2">
        <v>945</v>
      </c>
      <c r="E12" s="2">
        <v>619</v>
      </c>
    </row>
    <row r="13" spans="2:5" ht="15" x14ac:dyDescent="0.2">
      <c r="B13" s="2">
        <v>144605</v>
      </c>
      <c r="C13" s="2">
        <v>1723</v>
      </c>
      <c r="D13" s="2">
        <v>869</v>
      </c>
      <c r="E13" s="2">
        <v>489</v>
      </c>
    </row>
    <row r="14" spans="2:5" ht="15" x14ac:dyDescent="0.2">
      <c r="B14" s="2">
        <v>157608</v>
      </c>
      <c r="C14" s="2">
        <v>1992</v>
      </c>
      <c r="D14" s="2">
        <v>1171</v>
      </c>
      <c r="E14" s="2">
        <v>445</v>
      </c>
    </row>
    <row r="15" spans="2:5" ht="15" x14ac:dyDescent="0.2">
      <c r="B15" s="2">
        <v>171700</v>
      </c>
      <c r="C15" s="2">
        <v>2476</v>
      </c>
      <c r="D15" s="2">
        <v>1228</v>
      </c>
      <c r="E15" s="2">
        <v>581</v>
      </c>
    </row>
    <row r="16" spans="2:5" ht="15" x14ac:dyDescent="0.2">
      <c r="B16" s="2">
        <v>140686</v>
      </c>
      <c r="C16" s="2">
        <v>2087</v>
      </c>
      <c r="D16" s="2">
        <v>928</v>
      </c>
      <c r="E16" s="2">
        <v>446</v>
      </c>
    </row>
    <row r="17" spans="2:5" ht="15" x14ac:dyDescent="0.2">
      <c r="B17" s="2">
        <v>171982</v>
      </c>
      <c r="C17" s="2">
        <v>2256</v>
      </c>
      <c r="D17" s="2">
        <v>950</v>
      </c>
      <c r="E17" s="2">
        <v>688</v>
      </c>
    </row>
    <row r="18" spans="2:5" ht="15" x14ac:dyDescent="0.2">
      <c r="B18" s="2">
        <v>155252</v>
      </c>
      <c r="C18" s="2">
        <v>2179</v>
      </c>
      <c r="D18" s="2">
        <v>1016</v>
      </c>
      <c r="E18" s="2">
        <v>580</v>
      </c>
    </row>
    <row r="19" spans="2:5" ht="15" x14ac:dyDescent="0.2">
      <c r="B19" s="2">
        <v>140793</v>
      </c>
      <c r="C19" s="2">
        <v>1806</v>
      </c>
      <c r="D19" s="2">
        <v>902</v>
      </c>
      <c r="E19" s="2">
        <v>464</v>
      </c>
    </row>
    <row r="20" spans="2:5" ht="15" x14ac:dyDescent="0.2">
      <c r="B20" s="2">
        <v>154377</v>
      </c>
      <c r="C20" s="2">
        <v>1671</v>
      </c>
      <c r="D20" s="2">
        <v>948</v>
      </c>
      <c r="E20" s="2">
        <v>610</v>
      </c>
    </row>
    <row r="21" spans="2:5" ht="15" x14ac:dyDescent="0.2">
      <c r="B21" s="2">
        <v>150886</v>
      </c>
      <c r="C21" s="2">
        <v>2019</v>
      </c>
      <c r="D21" s="2">
        <v>1130</v>
      </c>
      <c r="E21" s="2">
        <v>532</v>
      </c>
    </row>
    <row r="22" spans="2:5" ht="15" x14ac:dyDescent="0.2">
      <c r="B22" s="2">
        <v>159198</v>
      </c>
      <c r="C22" s="2">
        <v>1585</v>
      </c>
      <c r="D22" s="2">
        <v>1335</v>
      </c>
      <c r="E22" s="2">
        <v>415</v>
      </c>
    </row>
    <row r="23" spans="2:5" ht="15" x14ac:dyDescent="0.2">
      <c r="B23" s="2">
        <v>145379</v>
      </c>
      <c r="C23" s="2">
        <v>1747</v>
      </c>
      <c r="D23" s="2">
        <v>1052</v>
      </c>
      <c r="E23" s="2">
        <v>517</v>
      </c>
    </row>
    <row r="24" spans="2:5" ht="15" x14ac:dyDescent="0.2">
      <c r="B24" s="2">
        <v>152614</v>
      </c>
      <c r="C24" s="2">
        <v>1618</v>
      </c>
      <c r="D24" s="2">
        <v>860</v>
      </c>
      <c r="E24" s="2">
        <v>640</v>
      </c>
    </row>
    <row r="25" spans="2:5" ht="15" x14ac:dyDescent="0.2">
      <c r="B25" s="2">
        <v>159450</v>
      </c>
      <c r="C25" s="2">
        <v>2122</v>
      </c>
      <c r="D25" s="2">
        <v>1188</v>
      </c>
      <c r="E25" s="2">
        <v>548</v>
      </c>
    </row>
    <row r="26" spans="2:5" ht="15" x14ac:dyDescent="0.2">
      <c r="B26" s="2">
        <v>160983</v>
      </c>
      <c r="C26" s="2">
        <v>1697</v>
      </c>
      <c r="D26" s="2">
        <v>1254</v>
      </c>
      <c r="E26" s="2">
        <v>425</v>
      </c>
    </row>
    <row r="27" spans="2:5" ht="15" x14ac:dyDescent="0.2">
      <c r="B27" s="2">
        <v>175393</v>
      </c>
      <c r="C27" s="2">
        <v>2406</v>
      </c>
      <c r="D27" s="2">
        <v>1187</v>
      </c>
      <c r="E27" s="2">
        <v>695</v>
      </c>
    </row>
    <row r="28" spans="2:5" ht="15" x14ac:dyDescent="0.2">
      <c r="B28" s="2">
        <v>153031</v>
      </c>
      <c r="C28" s="2">
        <v>1917</v>
      </c>
      <c r="D28" s="2">
        <v>948</v>
      </c>
      <c r="E28" s="2">
        <v>468</v>
      </c>
    </row>
    <row r="29" spans="2:5" ht="15" x14ac:dyDescent="0.2">
      <c r="B29" s="2">
        <v>166110</v>
      </c>
      <c r="C29" s="2">
        <v>1658</v>
      </c>
      <c r="D29" s="2">
        <v>1015</v>
      </c>
      <c r="E29" s="2">
        <v>660</v>
      </c>
    </row>
    <row r="30" spans="2:5" ht="15" x14ac:dyDescent="0.2">
      <c r="B30" s="2">
        <v>150041</v>
      </c>
      <c r="C30" s="2">
        <v>2042</v>
      </c>
      <c r="D30" s="2">
        <v>971</v>
      </c>
      <c r="E30" s="2">
        <v>478</v>
      </c>
    </row>
    <row r="31" spans="2:5" ht="15" x14ac:dyDescent="0.2">
      <c r="B31" s="2">
        <v>170419</v>
      </c>
      <c r="C31" s="2">
        <v>1757</v>
      </c>
      <c r="D31" s="2">
        <v>1111</v>
      </c>
      <c r="E31" s="2">
        <v>652</v>
      </c>
    </row>
    <row r="32" spans="2:5" ht="15" x14ac:dyDescent="0.2">
      <c r="B32" s="2">
        <v>169062</v>
      </c>
      <c r="C32" s="2">
        <v>1952</v>
      </c>
      <c r="D32" s="2">
        <v>1326</v>
      </c>
      <c r="E32" s="2">
        <v>619</v>
      </c>
    </row>
    <row r="33" spans="1:5" ht="15" x14ac:dyDescent="0.2">
      <c r="B33" s="2">
        <v>157149</v>
      </c>
      <c r="C33" s="2">
        <v>1536</v>
      </c>
      <c r="D33" s="2">
        <v>1017</v>
      </c>
      <c r="E33" s="2">
        <v>513</v>
      </c>
    </row>
    <row r="35" spans="1:5" x14ac:dyDescent="0.2">
      <c r="A35" t="s">
        <v>3</v>
      </c>
      <c r="B35">
        <f>MIN(B4:B33)</f>
        <v>137896</v>
      </c>
      <c r="C35">
        <f>MIN(C4:C33)</f>
        <v>1536</v>
      </c>
      <c r="D35">
        <f>MIN(D4:D33)</f>
        <v>860</v>
      </c>
      <c r="E35">
        <f>MIN(E4:E33)</f>
        <v>414</v>
      </c>
    </row>
    <row r="36" spans="1:5" x14ac:dyDescent="0.2">
      <c r="A36" t="s">
        <v>4</v>
      </c>
      <c r="B36">
        <f>MAX(B4:B33)</f>
        <v>178059</v>
      </c>
      <c r="C36">
        <f>MAX(C4:C33)</f>
        <v>2476</v>
      </c>
      <c r="D36">
        <f>MAX(D4:D33)</f>
        <v>1480</v>
      </c>
      <c r="E36">
        <f>MAX(E4:E33)</f>
        <v>695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>
      <selection activeCell="J25" sqref="J25"/>
    </sheetView>
  </sheetViews>
  <sheetFormatPr defaultRowHeight="12.75" x14ac:dyDescent="0.2"/>
  <cols>
    <col min="1" max="1" width="18.7109375" customWidth="1"/>
    <col min="2" max="2" width="14.5703125" customWidth="1"/>
    <col min="4" max="4" width="16.5703125" customWidth="1"/>
    <col min="5" max="5" width="11.28515625" customWidth="1"/>
    <col min="6" max="6" width="12.140625" customWidth="1"/>
    <col min="9" max="9" width="13.28515625" customWidth="1"/>
    <col min="10" max="10" width="10.42578125" customWidth="1"/>
    <col min="11" max="11" width="11.42578125" customWidth="1"/>
    <col min="12" max="12" width="11" customWidth="1"/>
  </cols>
  <sheetData>
    <row r="1" spans="1:12" ht="15" x14ac:dyDescent="0.2">
      <c r="A1" s="1" t="s">
        <v>0</v>
      </c>
      <c r="B1" s="1" t="s">
        <v>34</v>
      </c>
      <c r="D1" t="s">
        <v>5</v>
      </c>
    </row>
    <row r="2" spans="1:12" ht="15.75" thickBot="1" x14ac:dyDescent="0.25">
      <c r="A2" s="2">
        <v>137896</v>
      </c>
      <c r="B2" s="2">
        <v>2092</v>
      </c>
    </row>
    <row r="3" spans="1:12" ht="15" x14ac:dyDescent="0.2">
      <c r="A3" s="2">
        <v>174342</v>
      </c>
      <c r="B3" s="2">
        <v>1617</v>
      </c>
      <c r="D3" s="6" t="s">
        <v>6</v>
      </c>
      <c r="E3" s="6"/>
    </row>
    <row r="4" spans="1:12" ht="15" x14ac:dyDescent="0.2">
      <c r="A4" s="2">
        <v>168896</v>
      </c>
      <c r="B4" s="2">
        <v>2215</v>
      </c>
      <c r="D4" s="3" t="s">
        <v>7</v>
      </c>
      <c r="E4" s="3">
        <v>0.11279931654010671</v>
      </c>
    </row>
    <row r="5" spans="1:12" ht="15" x14ac:dyDescent="0.2">
      <c r="A5" s="2">
        <v>178059</v>
      </c>
      <c r="B5" s="2">
        <v>1584</v>
      </c>
      <c r="D5" s="3" t="s">
        <v>8</v>
      </c>
      <c r="E5" s="3">
        <v>1.2723685811915192E-2</v>
      </c>
    </row>
    <row r="6" spans="1:12" ht="15" x14ac:dyDescent="0.2">
      <c r="A6" s="2">
        <v>166605</v>
      </c>
      <c r="B6" s="2">
        <v>1930</v>
      </c>
      <c r="D6" s="3" t="s">
        <v>9</v>
      </c>
      <c r="E6" s="3">
        <v>-2.2536182551944981E-2</v>
      </c>
    </row>
    <row r="7" spans="1:12" ht="15" x14ac:dyDescent="0.2">
      <c r="A7" s="2">
        <v>165320</v>
      </c>
      <c r="B7" s="2">
        <v>1717</v>
      </c>
      <c r="D7" s="3" t="s">
        <v>10</v>
      </c>
      <c r="E7" s="3">
        <v>11114.817333529874</v>
      </c>
    </row>
    <row r="8" spans="1:12" ht="15.75" thickBot="1" x14ac:dyDescent="0.25">
      <c r="A8" s="2">
        <v>157585</v>
      </c>
      <c r="B8" s="2">
        <v>2319</v>
      </c>
      <c r="D8" s="4" t="s">
        <v>11</v>
      </c>
      <c r="E8" s="4">
        <v>30</v>
      </c>
    </row>
    <row r="9" spans="1:12" ht="15" x14ac:dyDescent="0.2">
      <c r="A9" s="2">
        <v>165667</v>
      </c>
      <c r="B9" s="2">
        <v>2312</v>
      </c>
    </row>
    <row r="10" spans="1:12" ht="15.75" thickBot="1" x14ac:dyDescent="0.25">
      <c r="A10" s="2">
        <v>155657</v>
      </c>
      <c r="B10" s="2">
        <v>1880</v>
      </c>
      <c r="D10" t="s">
        <v>12</v>
      </c>
    </row>
    <row r="11" spans="1:12" ht="15" x14ac:dyDescent="0.2">
      <c r="A11" s="2">
        <v>144605</v>
      </c>
      <c r="B11" s="2">
        <v>1723</v>
      </c>
      <c r="D11" s="5"/>
      <c r="E11" s="5" t="s">
        <v>17</v>
      </c>
      <c r="F11" s="5" t="s">
        <v>18</v>
      </c>
      <c r="G11" s="5" t="s">
        <v>19</v>
      </c>
      <c r="H11" s="5" t="s">
        <v>20</v>
      </c>
      <c r="I11" s="5" t="s">
        <v>21</v>
      </c>
    </row>
    <row r="12" spans="1:12" ht="15" x14ac:dyDescent="0.2">
      <c r="A12" s="2">
        <v>157608</v>
      </c>
      <c r="B12" s="2">
        <v>1992</v>
      </c>
      <c r="D12" s="3" t="s">
        <v>13</v>
      </c>
      <c r="E12" s="3">
        <v>1</v>
      </c>
      <c r="F12" s="3">
        <v>44579676.150053024</v>
      </c>
      <c r="G12" s="3">
        <v>44579676.150053024</v>
      </c>
      <c r="H12" s="3">
        <v>0.36085460333018188</v>
      </c>
      <c r="I12" s="3">
        <v>0.55286395345473216</v>
      </c>
    </row>
    <row r="13" spans="1:12" ht="15" x14ac:dyDescent="0.2">
      <c r="A13" s="2">
        <v>171700</v>
      </c>
      <c r="B13" s="2">
        <v>2476</v>
      </c>
      <c r="D13" s="3" t="s">
        <v>14</v>
      </c>
      <c r="E13" s="3">
        <v>28</v>
      </c>
      <c r="F13" s="3">
        <v>3459096602.0166125</v>
      </c>
      <c r="G13" s="3">
        <v>123539164.35773616</v>
      </c>
      <c r="H13" s="3"/>
      <c r="I13" s="3"/>
    </row>
    <row r="14" spans="1:12" ht="15.75" thickBot="1" x14ac:dyDescent="0.25">
      <c r="A14" s="2">
        <v>140686</v>
      </c>
      <c r="B14" s="2">
        <v>2087</v>
      </c>
      <c r="D14" s="4" t="s">
        <v>15</v>
      </c>
      <c r="E14" s="4">
        <v>29</v>
      </c>
      <c r="F14" s="4">
        <v>3503676278.1666656</v>
      </c>
      <c r="G14" s="4"/>
      <c r="H14" s="4"/>
      <c r="I14" s="4"/>
    </row>
    <row r="15" spans="1:12" ht="15.75" thickBot="1" x14ac:dyDescent="0.25">
      <c r="A15" s="2">
        <v>171982</v>
      </c>
      <c r="B15" s="2">
        <v>2256</v>
      </c>
    </row>
    <row r="16" spans="1:12" ht="15" x14ac:dyDescent="0.2">
      <c r="A16" s="2">
        <v>155252</v>
      </c>
      <c r="B16" s="2">
        <v>2179</v>
      </c>
      <c r="D16" s="5"/>
      <c r="E16" s="5" t="s">
        <v>22</v>
      </c>
      <c r="F16" s="5" t="s">
        <v>10</v>
      </c>
      <c r="G16" s="5" t="s">
        <v>23</v>
      </c>
      <c r="H16" s="5" t="s">
        <v>24</v>
      </c>
      <c r="I16" s="5" t="s">
        <v>25</v>
      </c>
      <c r="J16" s="5" t="s">
        <v>26</v>
      </c>
      <c r="K16" s="5" t="s">
        <v>27</v>
      </c>
      <c r="L16" s="5" t="s">
        <v>28</v>
      </c>
    </row>
    <row r="17" spans="1:12" ht="15" x14ac:dyDescent="0.2">
      <c r="A17" s="2">
        <v>140793</v>
      </c>
      <c r="B17" s="2">
        <v>1806</v>
      </c>
      <c r="D17" s="3" t="s">
        <v>16</v>
      </c>
      <c r="E17" s="3">
        <v>150410.68182820981</v>
      </c>
      <c r="F17" s="3">
        <v>14812.50851799221</v>
      </c>
      <c r="G17" s="3">
        <v>10.154301794696792</v>
      </c>
      <c r="H17" s="3">
        <v>6.8567465932489085E-11</v>
      </c>
      <c r="I17" s="3">
        <v>120068.59951924074</v>
      </c>
      <c r="J17" s="3">
        <v>180752.76413717889</v>
      </c>
      <c r="K17" s="3">
        <v>120068.59951924074</v>
      </c>
      <c r="L17" s="3">
        <v>180752.76413717889</v>
      </c>
    </row>
    <row r="18" spans="1:12" ht="15.75" thickBot="1" x14ac:dyDescent="0.25">
      <c r="A18" s="2">
        <v>154377</v>
      </c>
      <c r="B18" s="2">
        <v>1671</v>
      </c>
      <c r="D18" s="4" t="s">
        <v>35</v>
      </c>
      <c r="E18" s="4">
        <v>4.5659715629525222</v>
      </c>
      <c r="F18" s="4">
        <v>7.6009360289088947</v>
      </c>
      <c r="G18" s="4">
        <v>0.60071174728830889</v>
      </c>
      <c r="H18" s="4">
        <v>0.55286395345473838</v>
      </c>
      <c r="I18" s="4">
        <v>-11.003857567219896</v>
      </c>
      <c r="J18" s="4">
        <v>20.135800693124942</v>
      </c>
      <c r="K18" s="4">
        <v>-11.003857567219896</v>
      </c>
      <c r="L18" s="4">
        <v>20.135800693124942</v>
      </c>
    </row>
    <row r="19" spans="1:12" ht="15" x14ac:dyDescent="0.2">
      <c r="A19" s="2">
        <v>150886</v>
      </c>
      <c r="B19" s="2">
        <v>2019</v>
      </c>
    </row>
    <row r="20" spans="1:12" ht="15" x14ac:dyDescent="0.2">
      <c r="A20" s="2">
        <v>159198</v>
      </c>
      <c r="B20" s="2">
        <v>1585</v>
      </c>
    </row>
    <row r="21" spans="1:12" ht="15" x14ac:dyDescent="0.2">
      <c r="A21" s="2">
        <v>145379</v>
      </c>
      <c r="B21" s="2">
        <v>1747</v>
      </c>
    </row>
    <row r="22" spans="1:12" ht="15" x14ac:dyDescent="0.2">
      <c r="A22" s="2">
        <v>152614</v>
      </c>
      <c r="B22" s="2">
        <v>1618</v>
      </c>
      <c r="D22" t="s">
        <v>29</v>
      </c>
    </row>
    <row r="23" spans="1:12" ht="15.75" thickBot="1" x14ac:dyDescent="0.25">
      <c r="A23" s="2">
        <v>159450</v>
      </c>
      <c r="B23" s="2">
        <v>2122</v>
      </c>
    </row>
    <row r="24" spans="1:12" ht="15" x14ac:dyDescent="0.2">
      <c r="A24" s="2">
        <v>160983</v>
      </c>
      <c r="B24" s="2">
        <v>1697</v>
      </c>
      <c r="D24" s="5" t="s">
        <v>30</v>
      </c>
      <c r="E24" s="5" t="s">
        <v>31</v>
      </c>
      <c r="F24" s="5" t="s">
        <v>32</v>
      </c>
    </row>
    <row r="25" spans="1:12" ht="15" x14ac:dyDescent="0.2">
      <c r="A25" s="2">
        <v>175393</v>
      </c>
      <c r="B25" s="2">
        <v>2406</v>
      </c>
      <c r="D25" s="3">
        <v>1</v>
      </c>
      <c r="E25" s="3">
        <v>159962.69433790649</v>
      </c>
      <c r="F25" s="3">
        <v>-22066.694337906491</v>
      </c>
    </row>
    <row r="26" spans="1:12" ht="15" x14ac:dyDescent="0.2">
      <c r="A26" s="2">
        <v>153031</v>
      </c>
      <c r="B26" s="2">
        <v>1917</v>
      </c>
      <c r="D26" s="3">
        <v>2</v>
      </c>
      <c r="E26" s="3">
        <v>157793.85784550404</v>
      </c>
      <c r="F26" s="3">
        <v>16548.142154495959</v>
      </c>
    </row>
    <row r="27" spans="1:12" ht="15" x14ac:dyDescent="0.2">
      <c r="A27" s="2">
        <v>166110</v>
      </c>
      <c r="B27" s="2">
        <v>1658</v>
      </c>
      <c r="D27" s="3">
        <v>3</v>
      </c>
      <c r="E27" s="3">
        <v>160524.30884014964</v>
      </c>
      <c r="F27" s="3">
        <v>8371.6911598503648</v>
      </c>
    </row>
    <row r="28" spans="1:12" ht="15" x14ac:dyDescent="0.2">
      <c r="A28" s="2">
        <v>150041</v>
      </c>
      <c r="B28" s="2">
        <v>2042</v>
      </c>
      <c r="D28" s="3">
        <v>4</v>
      </c>
      <c r="E28" s="3">
        <v>157643.1807839266</v>
      </c>
      <c r="F28" s="3">
        <v>20415.819216073403</v>
      </c>
    </row>
    <row r="29" spans="1:12" ht="15" x14ac:dyDescent="0.2">
      <c r="A29" s="2">
        <v>170419</v>
      </c>
      <c r="B29" s="2">
        <v>1757</v>
      </c>
      <c r="D29" s="3">
        <v>5</v>
      </c>
      <c r="E29" s="3">
        <v>159223.00694470818</v>
      </c>
      <c r="F29" s="3">
        <v>7381.9930552918231</v>
      </c>
    </row>
    <row r="30" spans="1:12" ht="15" x14ac:dyDescent="0.2">
      <c r="A30" s="2">
        <v>169062</v>
      </c>
      <c r="B30" s="2">
        <v>1952</v>
      </c>
      <c r="D30" s="3">
        <v>6</v>
      </c>
      <c r="E30" s="3">
        <v>158250.4550017993</v>
      </c>
      <c r="F30" s="3">
        <v>7069.5449982006976</v>
      </c>
    </row>
    <row r="31" spans="1:12" ht="15" x14ac:dyDescent="0.2">
      <c r="A31" s="2">
        <v>157149</v>
      </c>
      <c r="B31" s="2">
        <v>1536</v>
      </c>
      <c r="D31" s="3">
        <v>7</v>
      </c>
      <c r="E31" s="3">
        <v>160999.1698826967</v>
      </c>
      <c r="F31" s="3">
        <v>-3414.169882696704</v>
      </c>
    </row>
    <row r="32" spans="1:12" x14ac:dyDescent="0.2">
      <c r="D32" s="3">
        <v>8</v>
      </c>
      <c r="E32" s="3">
        <v>160967.20808175605</v>
      </c>
      <c r="F32" s="3">
        <v>4699.7919182439509</v>
      </c>
    </row>
    <row r="33" spans="4:6" x14ac:dyDescent="0.2">
      <c r="D33" s="3">
        <v>9</v>
      </c>
      <c r="E33" s="3">
        <v>158994.70836656055</v>
      </c>
      <c r="F33" s="3">
        <v>-3337.708366560546</v>
      </c>
    </row>
    <row r="34" spans="4:6" x14ac:dyDescent="0.2">
      <c r="D34" s="3">
        <v>10</v>
      </c>
      <c r="E34" s="3">
        <v>158277.850831177</v>
      </c>
      <c r="F34" s="3">
        <v>-13672.850831176998</v>
      </c>
    </row>
    <row r="35" spans="4:6" x14ac:dyDescent="0.2">
      <c r="D35" s="3">
        <v>11</v>
      </c>
      <c r="E35" s="3">
        <v>159506.09718161123</v>
      </c>
      <c r="F35" s="3">
        <v>-1898.0971816112287</v>
      </c>
    </row>
    <row r="36" spans="4:6" x14ac:dyDescent="0.2">
      <c r="D36" s="3">
        <v>12</v>
      </c>
      <c r="E36" s="3">
        <v>161716.02741808025</v>
      </c>
      <c r="F36" s="3">
        <v>9983.9725819197483</v>
      </c>
    </row>
    <row r="37" spans="4:6" x14ac:dyDescent="0.2">
      <c r="D37" s="3">
        <v>13</v>
      </c>
      <c r="E37" s="3">
        <v>159939.86448009172</v>
      </c>
      <c r="F37" s="3">
        <v>-19253.864480091725</v>
      </c>
    </row>
    <row r="38" spans="4:6" x14ac:dyDescent="0.2">
      <c r="D38" s="3">
        <v>14</v>
      </c>
      <c r="E38" s="3">
        <v>160711.51367423069</v>
      </c>
      <c r="F38" s="3">
        <v>11270.486325769307</v>
      </c>
    </row>
    <row r="39" spans="4:6" x14ac:dyDescent="0.2">
      <c r="D39" s="3">
        <v>15</v>
      </c>
      <c r="E39" s="3">
        <v>160359.93386388334</v>
      </c>
      <c r="F39" s="3">
        <v>-5107.9338638833433</v>
      </c>
    </row>
    <row r="40" spans="4:6" x14ac:dyDescent="0.2">
      <c r="D40" s="3">
        <v>16</v>
      </c>
      <c r="E40" s="3">
        <v>158656.82647090207</v>
      </c>
      <c r="F40" s="3">
        <v>-17863.826470902073</v>
      </c>
    </row>
    <row r="41" spans="4:6" x14ac:dyDescent="0.2">
      <c r="D41" s="3">
        <v>17</v>
      </c>
      <c r="E41" s="3">
        <v>158040.42030990348</v>
      </c>
      <c r="F41" s="3">
        <v>-3663.4203099034785</v>
      </c>
    </row>
    <row r="42" spans="4:6" x14ac:dyDescent="0.2">
      <c r="D42" s="3">
        <v>18</v>
      </c>
      <c r="E42" s="3">
        <v>159629.37841381095</v>
      </c>
      <c r="F42" s="3">
        <v>-8743.3784138109477</v>
      </c>
    </row>
    <row r="43" spans="4:6" x14ac:dyDescent="0.2">
      <c r="D43" s="3">
        <v>19</v>
      </c>
      <c r="E43" s="3">
        <v>157647.74675548956</v>
      </c>
      <c r="F43" s="3">
        <v>1550.2532445104443</v>
      </c>
    </row>
    <row r="44" spans="4:6" x14ac:dyDescent="0.2">
      <c r="D44" s="3">
        <v>20</v>
      </c>
      <c r="E44" s="3">
        <v>158387.43414868787</v>
      </c>
      <c r="F44" s="3">
        <v>-13008.434148687869</v>
      </c>
    </row>
    <row r="45" spans="4:6" x14ac:dyDescent="0.2">
      <c r="D45" s="3">
        <v>21</v>
      </c>
      <c r="E45" s="3">
        <v>157798.423817067</v>
      </c>
      <c r="F45" s="3">
        <v>-5184.4238170669996</v>
      </c>
    </row>
    <row r="46" spans="4:6" x14ac:dyDescent="0.2">
      <c r="D46" s="3">
        <v>22</v>
      </c>
      <c r="E46" s="3">
        <v>160099.67348479506</v>
      </c>
      <c r="F46" s="3">
        <v>-649.67348479505745</v>
      </c>
    </row>
    <row r="47" spans="4:6" x14ac:dyDescent="0.2">
      <c r="D47" s="3">
        <v>23</v>
      </c>
      <c r="E47" s="3">
        <v>158159.13557054024</v>
      </c>
      <c r="F47" s="3">
        <v>2823.8644294597616</v>
      </c>
    </row>
    <row r="48" spans="4:6" x14ac:dyDescent="0.2">
      <c r="D48" s="3">
        <v>24</v>
      </c>
      <c r="E48" s="3">
        <v>161396.40940867359</v>
      </c>
      <c r="F48" s="3">
        <v>13996.590591326414</v>
      </c>
    </row>
    <row r="49" spans="4:6" x14ac:dyDescent="0.2">
      <c r="D49" s="3">
        <v>25</v>
      </c>
      <c r="E49" s="3">
        <v>159163.6493143898</v>
      </c>
      <c r="F49" s="3">
        <v>-6132.6493143897969</v>
      </c>
    </row>
    <row r="50" spans="4:6" x14ac:dyDescent="0.2">
      <c r="D50" s="3">
        <v>26</v>
      </c>
      <c r="E50" s="3">
        <v>157981.0626795851</v>
      </c>
      <c r="F50" s="3">
        <v>8128.9373204149015</v>
      </c>
    </row>
    <row r="51" spans="4:6" x14ac:dyDescent="0.2">
      <c r="D51" s="3">
        <v>27</v>
      </c>
      <c r="E51" s="3">
        <v>159734.39575975886</v>
      </c>
      <c r="F51" s="3">
        <v>-9693.3957597588596</v>
      </c>
    </row>
    <row r="52" spans="4:6" x14ac:dyDescent="0.2">
      <c r="D52" s="3">
        <v>28</v>
      </c>
      <c r="E52" s="3">
        <v>158433.0938643174</v>
      </c>
      <c r="F52" s="3">
        <v>11985.906135682599</v>
      </c>
    </row>
    <row r="53" spans="4:6" x14ac:dyDescent="0.2">
      <c r="D53" s="3">
        <v>29</v>
      </c>
      <c r="E53" s="3">
        <v>159323.45831909313</v>
      </c>
      <c r="F53" s="3">
        <v>9738.5416809068702</v>
      </c>
    </row>
    <row r="54" spans="4:6" ht="13.5" thickBot="1" x14ac:dyDescent="0.25">
      <c r="D54" s="4">
        <v>30</v>
      </c>
      <c r="E54" s="4">
        <v>157424.01414890488</v>
      </c>
      <c r="F54" s="4">
        <v>-275.01414890488377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>
      <selection activeCell="C1" sqref="C1"/>
    </sheetView>
  </sheetViews>
  <sheetFormatPr defaultRowHeight="12.75" x14ac:dyDescent="0.2"/>
  <cols>
    <col min="1" max="1" width="20" customWidth="1"/>
    <col min="2" max="2" width="16.7109375" customWidth="1"/>
    <col min="4" max="4" width="17" customWidth="1"/>
    <col min="5" max="5" width="10.140625" customWidth="1"/>
    <col min="6" max="6" width="12.28515625" customWidth="1"/>
    <col min="9" max="9" width="11.5703125" customWidth="1"/>
    <col min="10" max="10" width="10.7109375" customWidth="1"/>
    <col min="11" max="11" width="11" customWidth="1"/>
    <col min="12" max="12" width="11.28515625" customWidth="1"/>
  </cols>
  <sheetData>
    <row r="1" spans="1:12" ht="15" x14ac:dyDescent="0.2">
      <c r="A1" s="1" t="s">
        <v>0</v>
      </c>
      <c r="B1" s="1" t="s">
        <v>1</v>
      </c>
      <c r="D1" t="s">
        <v>5</v>
      </c>
    </row>
    <row r="2" spans="1:12" ht="15.75" thickBot="1" x14ac:dyDescent="0.25">
      <c r="A2" s="2">
        <v>137896</v>
      </c>
      <c r="B2" s="2">
        <v>959</v>
      </c>
    </row>
    <row r="3" spans="1:12" ht="15" x14ac:dyDescent="0.2">
      <c r="A3" s="2">
        <v>174342</v>
      </c>
      <c r="B3" s="2">
        <v>1227</v>
      </c>
      <c r="D3" s="6" t="s">
        <v>6</v>
      </c>
      <c r="E3" s="6"/>
    </row>
    <row r="4" spans="1:12" ht="15" x14ac:dyDescent="0.2">
      <c r="A4" s="2">
        <v>168896</v>
      </c>
      <c r="B4" s="2">
        <v>1351</v>
      </c>
      <c r="D4" s="3" t="s">
        <v>7</v>
      </c>
      <c r="E4" s="3">
        <v>0.61206302048846217</v>
      </c>
    </row>
    <row r="5" spans="1:12" ht="15" x14ac:dyDescent="0.2">
      <c r="A5" s="2">
        <v>178059</v>
      </c>
      <c r="B5" s="2">
        <v>1480</v>
      </c>
      <c r="D5" s="3" t="s">
        <v>8</v>
      </c>
      <c r="E5" s="3">
        <v>0.37462114104945965</v>
      </c>
    </row>
    <row r="6" spans="1:12" ht="15" x14ac:dyDescent="0.2">
      <c r="A6" s="2">
        <v>166605</v>
      </c>
      <c r="B6" s="2">
        <v>952</v>
      </c>
      <c r="D6" s="3" t="s">
        <v>9</v>
      </c>
      <c r="E6" s="3">
        <v>0.35228618180122606</v>
      </c>
    </row>
    <row r="7" spans="1:12" ht="15" x14ac:dyDescent="0.2">
      <c r="A7" s="2">
        <v>165320</v>
      </c>
      <c r="B7" s="2">
        <v>986</v>
      </c>
      <c r="D7" s="3" t="s">
        <v>10</v>
      </c>
      <c r="E7" s="3">
        <v>8846.1554865294547</v>
      </c>
    </row>
    <row r="8" spans="1:12" ht="15.75" thickBot="1" x14ac:dyDescent="0.25">
      <c r="A8" s="2">
        <v>157585</v>
      </c>
      <c r="B8" s="2">
        <v>931</v>
      </c>
      <c r="D8" s="4" t="s">
        <v>11</v>
      </c>
      <c r="E8" s="4">
        <v>30</v>
      </c>
    </row>
    <row r="9" spans="1:12" ht="15" x14ac:dyDescent="0.2">
      <c r="A9" s="2">
        <v>165667</v>
      </c>
      <c r="B9" s="2">
        <v>1439</v>
      </c>
    </row>
    <row r="10" spans="1:12" ht="15.75" thickBot="1" x14ac:dyDescent="0.25">
      <c r="A10" s="2">
        <v>155657</v>
      </c>
      <c r="B10" s="2">
        <v>945</v>
      </c>
      <c r="D10" t="s">
        <v>12</v>
      </c>
    </row>
    <row r="11" spans="1:12" ht="15" x14ac:dyDescent="0.2">
      <c r="A11" s="2">
        <v>144605</v>
      </c>
      <c r="B11" s="2">
        <v>869</v>
      </c>
      <c r="D11" s="5"/>
      <c r="E11" s="5" t="s">
        <v>17</v>
      </c>
      <c r="F11" s="5" t="s">
        <v>18</v>
      </c>
      <c r="G11" s="5" t="s">
        <v>19</v>
      </c>
      <c r="H11" s="5" t="s">
        <v>20</v>
      </c>
      <c r="I11" s="5" t="s">
        <v>21</v>
      </c>
    </row>
    <row r="12" spans="1:12" ht="15" x14ac:dyDescent="0.2">
      <c r="A12" s="2">
        <v>157608</v>
      </c>
      <c r="B12" s="2">
        <v>1171</v>
      </c>
      <c r="D12" s="3" t="s">
        <v>13</v>
      </c>
      <c r="E12" s="3">
        <v>1</v>
      </c>
      <c r="F12" s="3">
        <v>1312551205.1947203</v>
      </c>
      <c r="G12" s="3">
        <v>1312551205.1947203</v>
      </c>
      <c r="H12" s="3">
        <v>16.772859842092053</v>
      </c>
      <c r="I12" s="3">
        <v>3.2513908402199884E-4</v>
      </c>
    </row>
    <row r="13" spans="1:12" ht="15" x14ac:dyDescent="0.2">
      <c r="A13" s="2">
        <v>171700</v>
      </c>
      <c r="B13" s="2">
        <v>1228</v>
      </c>
      <c r="D13" s="3" t="s">
        <v>14</v>
      </c>
      <c r="E13" s="3">
        <v>28</v>
      </c>
      <c r="F13" s="3">
        <v>2191125072.9719453</v>
      </c>
      <c r="G13" s="3">
        <v>78254466.891855195</v>
      </c>
      <c r="H13" s="3"/>
      <c r="I13" s="3"/>
    </row>
    <row r="14" spans="1:12" ht="15.75" thickBot="1" x14ac:dyDescent="0.25">
      <c r="A14" s="2">
        <v>140686</v>
      </c>
      <c r="B14" s="2">
        <v>928</v>
      </c>
      <c r="D14" s="4" t="s">
        <v>15</v>
      </c>
      <c r="E14" s="4">
        <v>29</v>
      </c>
      <c r="F14" s="4">
        <v>3503676278.1666656</v>
      </c>
      <c r="G14" s="4"/>
      <c r="H14" s="4"/>
      <c r="I14" s="4"/>
    </row>
    <row r="15" spans="1:12" ht="15.75" thickBot="1" x14ac:dyDescent="0.25">
      <c r="A15" s="2">
        <v>171982</v>
      </c>
      <c r="B15" s="2">
        <v>950</v>
      </c>
    </row>
    <row r="16" spans="1:12" ht="15" x14ac:dyDescent="0.2">
      <c r="A16" s="2">
        <v>155252</v>
      </c>
      <c r="B16" s="2">
        <v>1016</v>
      </c>
      <c r="D16" s="5"/>
      <c r="E16" s="5" t="s">
        <v>22</v>
      </c>
      <c r="F16" s="5" t="s">
        <v>10</v>
      </c>
      <c r="G16" s="5" t="s">
        <v>23</v>
      </c>
      <c r="H16" s="5" t="s">
        <v>24</v>
      </c>
      <c r="I16" s="5" t="s">
        <v>25</v>
      </c>
      <c r="J16" s="5" t="s">
        <v>26</v>
      </c>
      <c r="K16" s="5" t="s">
        <v>27</v>
      </c>
      <c r="L16" s="5" t="s">
        <v>28</v>
      </c>
    </row>
    <row r="17" spans="1:12" ht="15" x14ac:dyDescent="0.2">
      <c r="A17" s="2">
        <v>140793</v>
      </c>
      <c r="B17" s="2">
        <v>902</v>
      </c>
      <c r="D17" s="3" t="s">
        <v>16</v>
      </c>
      <c r="E17" s="3">
        <v>117598.66737015321</v>
      </c>
      <c r="F17" s="3">
        <v>10291.478029210935</v>
      </c>
      <c r="G17" s="3">
        <v>11.426800604963221</v>
      </c>
      <c r="H17" s="3">
        <v>4.6845523925965918E-12</v>
      </c>
      <c r="I17" s="3">
        <v>96517.506602281355</v>
      </c>
      <c r="J17" s="3">
        <v>138679.82813802507</v>
      </c>
      <c r="K17" s="3">
        <v>96517.506602281355</v>
      </c>
      <c r="L17" s="3">
        <v>138679.82813802507</v>
      </c>
    </row>
    <row r="18" spans="1:12" ht="15.75" thickBot="1" x14ac:dyDescent="0.25">
      <c r="A18" s="2">
        <v>154377</v>
      </c>
      <c r="B18" s="2">
        <v>948</v>
      </c>
      <c r="D18" s="4" t="s">
        <v>1</v>
      </c>
      <c r="E18" s="4">
        <v>38.217192401010031</v>
      </c>
      <c r="F18" s="4">
        <v>9.331580776794743</v>
      </c>
      <c r="G18" s="4">
        <v>4.0954682079210443</v>
      </c>
      <c r="H18" s="4">
        <v>3.2513908402200404E-4</v>
      </c>
      <c r="I18" s="4">
        <v>19.102294228402712</v>
      </c>
      <c r="J18" s="4">
        <v>57.33209057361735</v>
      </c>
      <c r="K18" s="4">
        <v>19.102294228402712</v>
      </c>
      <c r="L18" s="4">
        <v>57.33209057361735</v>
      </c>
    </row>
    <row r="19" spans="1:12" ht="15" x14ac:dyDescent="0.2">
      <c r="A19" s="2">
        <v>150886</v>
      </c>
      <c r="B19" s="2">
        <v>1130</v>
      </c>
    </row>
    <row r="20" spans="1:12" ht="15" x14ac:dyDescent="0.2">
      <c r="A20" s="2">
        <v>159198</v>
      </c>
      <c r="B20" s="2">
        <v>1335</v>
      </c>
    </row>
    <row r="21" spans="1:12" ht="15" x14ac:dyDescent="0.2">
      <c r="A21" s="2">
        <v>145379</v>
      </c>
      <c r="B21" s="2">
        <v>1052</v>
      </c>
    </row>
    <row r="22" spans="1:12" ht="15" x14ac:dyDescent="0.2">
      <c r="A22" s="2">
        <v>152614</v>
      </c>
      <c r="B22" s="2">
        <v>860</v>
      </c>
      <c r="D22" t="s">
        <v>29</v>
      </c>
    </row>
    <row r="23" spans="1:12" ht="15.75" thickBot="1" x14ac:dyDescent="0.25">
      <c r="A23" s="2">
        <v>159450</v>
      </c>
      <c r="B23" s="2">
        <v>1188</v>
      </c>
    </row>
    <row r="24" spans="1:12" ht="15" x14ac:dyDescent="0.2">
      <c r="A24" s="2">
        <v>160983</v>
      </c>
      <c r="B24" s="2">
        <v>1254</v>
      </c>
      <c r="D24" s="5" t="s">
        <v>30</v>
      </c>
      <c r="E24" s="5" t="s">
        <v>31</v>
      </c>
      <c r="F24" s="5" t="s">
        <v>32</v>
      </c>
    </row>
    <row r="25" spans="1:12" ht="15" x14ac:dyDescent="0.2">
      <c r="A25" s="2">
        <v>175393</v>
      </c>
      <c r="B25" s="2">
        <v>1187</v>
      </c>
      <c r="D25" s="3">
        <v>1</v>
      </c>
      <c r="E25" s="3">
        <v>154248.95488272182</v>
      </c>
      <c r="F25" s="3">
        <v>-16352.954882721824</v>
      </c>
    </row>
    <row r="26" spans="1:12" ht="15" x14ac:dyDescent="0.2">
      <c r="A26" s="2">
        <v>153031</v>
      </c>
      <c r="B26" s="2">
        <v>948</v>
      </c>
      <c r="D26" s="3">
        <v>2</v>
      </c>
      <c r="E26" s="3">
        <v>164491.16244619252</v>
      </c>
      <c r="F26" s="3">
        <v>9850.8375538074761</v>
      </c>
    </row>
    <row r="27" spans="1:12" ht="15" x14ac:dyDescent="0.2">
      <c r="A27" s="2">
        <v>166110</v>
      </c>
      <c r="B27" s="2">
        <v>1015</v>
      </c>
      <c r="D27" s="3">
        <v>3</v>
      </c>
      <c r="E27" s="3">
        <v>169230.09430391778</v>
      </c>
      <c r="F27" s="3">
        <v>-334.09430391778005</v>
      </c>
    </row>
    <row r="28" spans="1:12" ht="15" x14ac:dyDescent="0.2">
      <c r="A28" s="2">
        <v>150041</v>
      </c>
      <c r="B28" s="2">
        <v>971</v>
      </c>
      <c r="D28" s="3">
        <v>4</v>
      </c>
      <c r="E28" s="3">
        <v>174160.11212364805</v>
      </c>
      <c r="F28" s="3">
        <v>3898.887876351946</v>
      </c>
    </row>
    <row r="29" spans="1:12" ht="15" x14ac:dyDescent="0.2">
      <c r="A29" s="2">
        <v>170419</v>
      </c>
      <c r="B29" s="2">
        <v>1111</v>
      </c>
      <c r="D29" s="3">
        <v>5</v>
      </c>
      <c r="E29" s="3">
        <v>153981.43453591477</v>
      </c>
      <c r="F29" s="3">
        <v>12623.56546408523</v>
      </c>
    </row>
    <row r="30" spans="1:12" ht="15" x14ac:dyDescent="0.2">
      <c r="A30" s="2">
        <v>169062</v>
      </c>
      <c r="B30" s="2">
        <v>1326</v>
      </c>
      <c r="D30" s="3">
        <v>6</v>
      </c>
      <c r="E30" s="3">
        <v>155280.81907754909</v>
      </c>
      <c r="F30" s="3">
        <v>10039.180922450905</v>
      </c>
    </row>
    <row r="31" spans="1:12" ht="15" x14ac:dyDescent="0.2">
      <c r="A31" s="2">
        <v>157149</v>
      </c>
      <c r="B31" s="2">
        <v>1017</v>
      </c>
      <c r="D31" s="3">
        <v>7</v>
      </c>
      <c r="E31" s="3">
        <v>153178.87349549355</v>
      </c>
      <c r="F31" s="3">
        <v>4406.1265045064501</v>
      </c>
    </row>
    <row r="32" spans="1:12" x14ac:dyDescent="0.2">
      <c r="D32" s="3">
        <v>8</v>
      </c>
      <c r="E32" s="3">
        <v>172593.20723520665</v>
      </c>
      <c r="F32" s="3">
        <v>-6926.2072352066461</v>
      </c>
    </row>
    <row r="33" spans="4:6" x14ac:dyDescent="0.2">
      <c r="D33" s="3">
        <v>9</v>
      </c>
      <c r="E33" s="3">
        <v>153713.91418910769</v>
      </c>
      <c r="F33" s="3">
        <v>1943.085810892313</v>
      </c>
    </row>
    <row r="34" spans="4:6" x14ac:dyDescent="0.2">
      <c r="D34" s="3">
        <v>10</v>
      </c>
      <c r="E34" s="3">
        <v>150809.40756663092</v>
      </c>
      <c r="F34" s="3">
        <v>-6204.4075666309218</v>
      </c>
    </row>
    <row r="35" spans="4:6" x14ac:dyDescent="0.2">
      <c r="D35" s="3">
        <v>11</v>
      </c>
      <c r="E35" s="3">
        <v>162350.99967173598</v>
      </c>
      <c r="F35" s="3">
        <v>-4742.9996717359754</v>
      </c>
    </row>
    <row r="36" spans="4:6" x14ac:dyDescent="0.2">
      <c r="D36" s="3">
        <v>12</v>
      </c>
      <c r="E36" s="3">
        <v>164529.37963859353</v>
      </c>
      <c r="F36" s="3">
        <v>7170.6203614064725</v>
      </c>
    </row>
    <row r="37" spans="4:6" x14ac:dyDescent="0.2">
      <c r="D37" s="3">
        <v>13</v>
      </c>
      <c r="E37" s="3">
        <v>153064.22191829054</v>
      </c>
      <c r="F37" s="3">
        <v>-12378.221918290539</v>
      </c>
    </row>
    <row r="38" spans="4:6" x14ac:dyDescent="0.2">
      <c r="D38" s="3">
        <v>14</v>
      </c>
      <c r="E38" s="3">
        <v>153905.00015111273</v>
      </c>
      <c r="F38" s="3">
        <v>18076.999848887266</v>
      </c>
    </row>
    <row r="39" spans="4:6" x14ac:dyDescent="0.2">
      <c r="D39" s="3">
        <v>15</v>
      </c>
      <c r="E39" s="3">
        <v>156427.33484957941</v>
      </c>
      <c r="F39" s="3">
        <v>-1175.3348495794053</v>
      </c>
    </row>
    <row r="40" spans="4:6" x14ac:dyDescent="0.2">
      <c r="D40" s="3">
        <v>16</v>
      </c>
      <c r="E40" s="3">
        <v>152070.57491586427</v>
      </c>
      <c r="F40" s="3">
        <v>-11277.574915864272</v>
      </c>
    </row>
    <row r="41" spans="4:6" x14ac:dyDescent="0.2">
      <c r="D41" s="3">
        <v>17</v>
      </c>
      <c r="E41" s="3">
        <v>153828.56576631073</v>
      </c>
      <c r="F41" s="3">
        <v>548.43423368927324</v>
      </c>
    </row>
    <row r="42" spans="4:6" x14ac:dyDescent="0.2">
      <c r="D42" s="3">
        <v>18</v>
      </c>
      <c r="E42" s="3">
        <v>160784.09478329454</v>
      </c>
      <c r="F42" s="3">
        <v>-9898.0947832945385</v>
      </c>
    </row>
    <row r="43" spans="4:6" x14ac:dyDescent="0.2">
      <c r="D43" s="3">
        <v>19</v>
      </c>
      <c r="E43" s="3">
        <v>168618.61922550161</v>
      </c>
      <c r="F43" s="3">
        <v>-9420.6192255016067</v>
      </c>
    </row>
    <row r="44" spans="4:6" x14ac:dyDescent="0.2">
      <c r="D44" s="3">
        <v>20</v>
      </c>
      <c r="E44" s="3">
        <v>157803.15377601577</v>
      </c>
      <c r="F44" s="3">
        <v>-12424.153776015766</v>
      </c>
    </row>
    <row r="45" spans="4:6" x14ac:dyDescent="0.2">
      <c r="D45" s="3">
        <v>21</v>
      </c>
      <c r="E45" s="3">
        <v>150465.45283502183</v>
      </c>
      <c r="F45" s="3">
        <v>2148.5471649781684</v>
      </c>
    </row>
    <row r="46" spans="4:6" x14ac:dyDescent="0.2">
      <c r="D46" s="3">
        <v>22</v>
      </c>
      <c r="E46" s="3">
        <v>163000.69194255312</v>
      </c>
      <c r="F46" s="3">
        <v>-3550.6919425531232</v>
      </c>
    </row>
    <row r="47" spans="4:6" x14ac:dyDescent="0.2">
      <c r="D47" s="3">
        <v>23</v>
      </c>
      <c r="E47" s="3">
        <v>165523.02664101979</v>
      </c>
      <c r="F47" s="3">
        <v>-4540.0266410197946</v>
      </c>
    </row>
    <row r="48" spans="4:6" x14ac:dyDescent="0.2">
      <c r="D48" s="3">
        <v>24</v>
      </c>
      <c r="E48" s="3">
        <v>162962.47475015212</v>
      </c>
      <c r="F48" s="3">
        <v>12430.52524984788</v>
      </c>
    </row>
    <row r="49" spans="4:6" x14ac:dyDescent="0.2">
      <c r="D49" s="3">
        <v>25</v>
      </c>
      <c r="E49" s="3">
        <v>153828.56576631073</v>
      </c>
      <c r="F49" s="3">
        <v>-797.56576631072676</v>
      </c>
    </row>
    <row r="50" spans="4:6" x14ac:dyDescent="0.2">
      <c r="D50" s="3">
        <v>26</v>
      </c>
      <c r="E50" s="3">
        <v>156389.1176571784</v>
      </c>
      <c r="F50" s="3">
        <v>9720.8823428215983</v>
      </c>
    </row>
    <row r="51" spans="4:6" x14ac:dyDescent="0.2">
      <c r="D51" s="3">
        <v>27</v>
      </c>
      <c r="E51" s="3">
        <v>154707.56119153395</v>
      </c>
      <c r="F51" s="3">
        <v>-4666.5611915339541</v>
      </c>
    </row>
    <row r="52" spans="4:6" x14ac:dyDescent="0.2">
      <c r="D52" s="3">
        <v>28</v>
      </c>
      <c r="E52" s="3">
        <v>160057.96812767535</v>
      </c>
      <c r="F52" s="3">
        <v>10361.031872324646</v>
      </c>
    </row>
    <row r="53" spans="4:6" x14ac:dyDescent="0.2">
      <c r="D53" s="3">
        <v>29</v>
      </c>
      <c r="E53" s="3">
        <v>168274.66449389252</v>
      </c>
      <c r="F53" s="3">
        <v>787.33550610748352</v>
      </c>
    </row>
    <row r="54" spans="4:6" ht="13.5" thickBot="1" x14ac:dyDescent="0.25">
      <c r="D54" s="4">
        <v>30</v>
      </c>
      <c r="E54" s="4">
        <v>156465.55204198041</v>
      </c>
      <c r="F54" s="4">
        <v>683.44795801959117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workbookViewId="0"/>
  </sheetViews>
  <sheetFormatPr defaultRowHeight="12.75" x14ac:dyDescent="0.2"/>
  <cols>
    <col min="1" max="1" width="20.7109375" customWidth="1"/>
    <col min="2" max="2" width="16.28515625" customWidth="1"/>
    <col min="5" max="5" width="16.28515625" customWidth="1"/>
    <col min="6" max="6" width="9.85546875" customWidth="1"/>
    <col min="7" max="7" width="13.28515625" customWidth="1"/>
    <col min="10" max="10" width="11.140625" customWidth="1"/>
    <col min="11" max="11" width="11" customWidth="1"/>
    <col min="12" max="12" width="11.7109375" customWidth="1"/>
    <col min="13" max="13" width="10.85546875" customWidth="1"/>
  </cols>
  <sheetData>
    <row r="1" spans="1:13" ht="15" x14ac:dyDescent="0.2">
      <c r="A1" s="1" t="s">
        <v>0</v>
      </c>
      <c r="B1" s="1" t="s">
        <v>2</v>
      </c>
      <c r="E1" t="s">
        <v>5</v>
      </c>
    </row>
    <row r="2" spans="1:13" ht="15.75" thickBot="1" x14ac:dyDescent="0.25">
      <c r="A2" s="2">
        <v>137896</v>
      </c>
      <c r="B2" s="2">
        <v>414</v>
      </c>
    </row>
    <row r="3" spans="1:13" ht="15" x14ac:dyDescent="0.2">
      <c r="A3" s="2">
        <v>174342</v>
      </c>
      <c r="B3" s="2">
        <v>623</v>
      </c>
      <c r="E3" s="6" t="s">
        <v>6</v>
      </c>
      <c r="F3" s="6"/>
    </row>
    <row r="4" spans="1:13" ht="15" x14ac:dyDescent="0.2">
      <c r="A4" s="2">
        <v>168896</v>
      </c>
      <c r="B4" s="2">
        <v>437</v>
      </c>
      <c r="E4" s="3" t="s">
        <v>7</v>
      </c>
      <c r="F4" s="3">
        <v>0.50332407590133643</v>
      </c>
    </row>
    <row r="5" spans="1:13" ht="15" x14ac:dyDescent="0.2">
      <c r="A5" s="2">
        <v>178059</v>
      </c>
      <c r="B5" s="2">
        <v>479</v>
      </c>
      <c r="E5" s="3" t="s">
        <v>8</v>
      </c>
      <c r="F5" s="3">
        <v>0.25333512538193431</v>
      </c>
    </row>
    <row r="6" spans="1:13" ht="15" x14ac:dyDescent="0.2">
      <c r="A6" s="2">
        <v>166605</v>
      </c>
      <c r="B6" s="2">
        <v>678</v>
      </c>
      <c r="E6" s="3" t="s">
        <v>9</v>
      </c>
      <c r="F6" s="3">
        <v>0.22666852271700338</v>
      </c>
    </row>
    <row r="7" spans="1:13" ht="15" x14ac:dyDescent="0.2">
      <c r="A7" s="2">
        <v>165320</v>
      </c>
      <c r="B7" s="2">
        <v>666</v>
      </c>
      <c r="E7" s="3" t="s">
        <v>10</v>
      </c>
      <c r="F7" s="3">
        <v>9665.9786455596131</v>
      </c>
    </row>
    <row r="8" spans="1:13" ht="15.75" thickBot="1" x14ac:dyDescent="0.25">
      <c r="A8" s="2">
        <v>157585</v>
      </c>
      <c r="B8" s="2">
        <v>585</v>
      </c>
      <c r="E8" s="4" t="s">
        <v>11</v>
      </c>
      <c r="F8" s="4">
        <v>30</v>
      </c>
    </row>
    <row r="9" spans="1:13" ht="15" x14ac:dyDescent="0.2">
      <c r="A9" s="2">
        <v>165667</v>
      </c>
      <c r="B9" s="2">
        <v>479</v>
      </c>
    </row>
    <row r="10" spans="1:13" ht="15.75" thickBot="1" x14ac:dyDescent="0.25">
      <c r="A10" s="2">
        <v>155657</v>
      </c>
      <c r="B10" s="2">
        <v>619</v>
      </c>
      <c r="E10" t="s">
        <v>12</v>
      </c>
    </row>
    <row r="11" spans="1:13" ht="15" x14ac:dyDescent="0.2">
      <c r="A11" s="2">
        <v>144605</v>
      </c>
      <c r="B11" s="2">
        <v>489</v>
      </c>
      <c r="E11" s="5"/>
      <c r="F11" s="5" t="s">
        <v>17</v>
      </c>
      <c r="G11" s="5" t="s">
        <v>18</v>
      </c>
      <c r="H11" s="5" t="s">
        <v>19</v>
      </c>
      <c r="I11" s="5" t="s">
        <v>20</v>
      </c>
      <c r="J11" s="5" t="s">
        <v>21</v>
      </c>
    </row>
    <row r="12" spans="1:13" ht="15" x14ac:dyDescent="0.2">
      <c r="A12" s="2">
        <v>157608</v>
      </c>
      <c r="B12" s="2">
        <v>445</v>
      </c>
      <c r="E12" s="3" t="s">
        <v>13</v>
      </c>
      <c r="F12" s="3">
        <v>1</v>
      </c>
      <c r="G12" s="3">
        <v>887604269.22706127</v>
      </c>
      <c r="H12" s="3">
        <v>887604269.22706127</v>
      </c>
      <c r="I12" s="3">
        <v>9.5000900026569113</v>
      </c>
      <c r="J12" s="3">
        <v>4.5788541367693053E-3</v>
      </c>
    </row>
    <row r="13" spans="1:13" ht="15" x14ac:dyDescent="0.2">
      <c r="A13" s="2">
        <v>171700</v>
      </c>
      <c r="B13" s="2">
        <v>581</v>
      </c>
      <c r="E13" s="3" t="s">
        <v>14</v>
      </c>
      <c r="F13" s="3">
        <v>28</v>
      </c>
      <c r="G13" s="3">
        <v>2616072008.9396043</v>
      </c>
      <c r="H13" s="3">
        <v>93431143.176414445</v>
      </c>
      <c r="I13" s="3"/>
      <c r="J13" s="3"/>
    </row>
    <row r="14" spans="1:13" ht="15.75" thickBot="1" x14ac:dyDescent="0.25">
      <c r="A14" s="2">
        <v>140686</v>
      </c>
      <c r="B14" s="2">
        <v>446</v>
      </c>
      <c r="E14" s="4" t="s">
        <v>15</v>
      </c>
      <c r="F14" s="4">
        <v>29</v>
      </c>
      <c r="G14" s="4">
        <v>3503676278.1666656</v>
      </c>
      <c r="H14" s="4"/>
      <c r="I14" s="4"/>
      <c r="J14" s="4"/>
    </row>
    <row r="15" spans="1:13" ht="15.75" thickBot="1" x14ac:dyDescent="0.25">
      <c r="A15" s="2">
        <v>171982</v>
      </c>
      <c r="B15" s="2">
        <v>688</v>
      </c>
    </row>
    <row r="16" spans="1:13" ht="15" x14ac:dyDescent="0.2">
      <c r="A16" s="2">
        <v>155252</v>
      </c>
      <c r="B16" s="2">
        <v>580</v>
      </c>
      <c r="E16" s="5"/>
      <c r="F16" s="5" t="s">
        <v>22</v>
      </c>
      <c r="G16" s="5" t="s">
        <v>10</v>
      </c>
      <c r="H16" s="5" t="s">
        <v>23</v>
      </c>
      <c r="I16" s="5" t="s">
        <v>24</v>
      </c>
      <c r="J16" s="5" t="s">
        <v>25</v>
      </c>
      <c r="K16" s="5" t="s">
        <v>26</v>
      </c>
      <c r="L16" s="5" t="s">
        <v>27</v>
      </c>
      <c r="M16" s="5" t="s">
        <v>28</v>
      </c>
    </row>
    <row r="17" spans="1:13" ht="15" x14ac:dyDescent="0.2">
      <c r="A17" s="2">
        <v>140793</v>
      </c>
      <c r="B17" s="2">
        <v>464</v>
      </c>
      <c r="E17" s="3" t="s">
        <v>16</v>
      </c>
      <c r="F17" s="3">
        <v>126216.90757351804</v>
      </c>
      <c r="G17" s="3">
        <v>10853.567784168823</v>
      </c>
      <c r="H17" s="3">
        <v>11.629070742767176</v>
      </c>
      <c r="I17" s="3">
        <v>3.1132301038104145E-12</v>
      </c>
      <c r="J17" s="3">
        <v>103984.35684430072</v>
      </c>
      <c r="K17" s="3">
        <v>148449.45830273535</v>
      </c>
      <c r="L17" s="3">
        <v>103984.35684430072</v>
      </c>
      <c r="M17" s="3">
        <v>148449.45830273535</v>
      </c>
    </row>
    <row r="18" spans="1:13" ht="15.75" thickBot="1" x14ac:dyDescent="0.25">
      <c r="A18" s="2">
        <v>154377</v>
      </c>
      <c r="B18" s="2">
        <v>610</v>
      </c>
      <c r="E18" s="4" t="s">
        <v>2</v>
      </c>
      <c r="F18" s="4">
        <v>60.215127564272379</v>
      </c>
      <c r="G18" s="4">
        <v>19.536274591332027</v>
      </c>
      <c r="H18" s="4">
        <v>3.0822216018088215</v>
      </c>
      <c r="I18" s="4">
        <v>4.5788541367692637E-3</v>
      </c>
      <c r="J18" s="4">
        <v>20.196838228553176</v>
      </c>
      <c r="K18" s="4">
        <v>100.23341689999158</v>
      </c>
      <c r="L18" s="4">
        <v>20.196838228553176</v>
      </c>
      <c r="M18" s="4">
        <v>100.23341689999158</v>
      </c>
    </row>
    <row r="19" spans="1:13" ht="15" x14ac:dyDescent="0.2">
      <c r="A19" s="2">
        <v>150886</v>
      </c>
      <c r="B19" s="2">
        <v>532</v>
      </c>
    </row>
    <row r="20" spans="1:13" ht="15" x14ac:dyDescent="0.2">
      <c r="A20" s="2">
        <v>159198</v>
      </c>
      <c r="B20" s="2">
        <v>415</v>
      </c>
    </row>
    <row r="21" spans="1:13" ht="15" x14ac:dyDescent="0.2">
      <c r="A21" s="2">
        <v>145379</v>
      </c>
      <c r="B21" s="2">
        <v>517</v>
      </c>
    </row>
    <row r="22" spans="1:13" ht="15" x14ac:dyDescent="0.2">
      <c r="A22" s="2">
        <v>152614</v>
      </c>
      <c r="B22" s="2">
        <v>640</v>
      </c>
      <c r="E22" t="s">
        <v>29</v>
      </c>
    </row>
    <row r="23" spans="1:13" ht="15.75" thickBot="1" x14ac:dyDescent="0.25">
      <c r="A23" s="2">
        <v>159450</v>
      </c>
      <c r="B23" s="2">
        <v>548</v>
      </c>
    </row>
    <row r="24" spans="1:13" ht="15" x14ac:dyDescent="0.2">
      <c r="A24" s="2">
        <v>160983</v>
      </c>
      <c r="B24" s="2">
        <v>425</v>
      </c>
      <c r="E24" s="5" t="s">
        <v>30</v>
      </c>
      <c r="F24" s="5" t="s">
        <v>31</v>
      </c>
      <c r="G24" s="5" t="s">
        <v>32</v>
      </c>
    </row>
    <row r="25" spans="1:13" ht="15" x14ac:dyDescent="0.2">
      <c r="A25" s="2">
        <v>175393</v>
      </c>
      <c r="B25" s="2">
        <v>695</v>
      </c>
      <c r="E25" s="3">
        <v>1</v>
      </c>
      <c r="F25" s="3">
        <v>151145.9703851268</v>
      </c>
      <c r="G25" s="3">
        <v>-13249.970385126799</v>
      </c>
    </row>
    <row r="26" spans="1:13" ht="15" x14ac:dyDescent="0.2">
      <c r="A26" s="2">
        <v>153031</v>
      </c>
      <c r="B26" s="2">
        <v>468</v>
      </c>
      <c r="E26" s="3">
        <v>2</v>
      </c>
      <c r="F26" s="3">
        <v>163730.93204605972</v>
      </c>
      <c r="G26" s="3">
        <v>10611.067953940277</v>
      </c>
    </row>
    <row r="27" spans="1:13" ht="15" x14ac:dyDescent="0.2">
      <c r="A27" s="2">
        <v>166110</v>
      </c>
      <c r="B27" s="2">
        <v>660</v>
      </c>
      <c r="E27" s="3">
        <v>3</v>
      </c>
      <c r="F27" s="3">
        <v>152530.91831910505</v>
      </c>
      <c r="G27" s="3">
        <v>16365.081680894946</v>
      </c>
    </row>
    <row r="28" spans="1:13" ht="15" x14ac:dyDescent="0.2">
      <c r="A28" s="2">
        <v>150041</v>
      </c>
      <c r="B28" s="2">
        <v>478</v>
      </c>
      <c r="E28" s="3">
        <v>4</v>
      </c>
      <c r="F28" s="3">
        <v>155059.95367680449</v>
      </c>
      <c r="G28" s="3">
        <v>22999.046323195507</v>
      </c>
    </row>
    <row r="29" spans="1:13" ht="15" x14ac:dyDescent="0.2">
      <c r="A29" s="2">
        <v>170419</v>
      </c>
      <c r="B29" s="2">
        <v>652</v>
      </c>
      <c r="E29" s="3">
        <v>5</v>
      </c>
      <c r="F29" s="3">
        <v>167042.76406209471</v>
      </c>
      <c r="G29" s="3">
        <v>-437.76406209470588</v>
      </c>
    </row>
    <row r="30" spans="1:13" ht="15" x14ac:dyDescent="0.2">
      <c r="A30" s="2">
        <v>169062</v>
      </c>
      <c r="B30" s="2">
        <v>619</v>
      </c>
      <c r="E30" s="3">
        <v>6</v>
      </c>
      <c r="F30" s="3">
        <v>166320.18253132346</v>
      </c>
      <c r="G30" s="3">
        <v>-1000.1825313234585</v>
      </c>
    </row>
    <row r="31" spans="1:13" ht="15" x14ac:dyDescent="0.2">
      <c r="A31" s="2">
        <v>157149</v>
      </c>
      <c r="B31" s="2">
        <v>513</v>
      </c>
      <c r="E31" s="3">
        <v>7</v>
      </c>
      <c r="F31" s="3">
        <v>161442.75719861739</v>
      </c>
      <c r="G31" s="3">
        <v>-3857.7571986173862</v>
      </c>
    </row>
    <row r="32" spans="1:13" x14ac:dyDescent="0.2">
      <c r="E32" s="3">
        <v>8</v>
      </c>
      <c r="F32" s="3">
        <v>155059.95367680449</v>
      </c>
      <c r="G32" s="3">
        <v>10607.046323195507</v>
      </c>
    </row>
    <row r="33" spans="5:7" x14ac:dyDescent="0.2">
      <c r="E33" s="3">
        <v>9</v>
      </c>
      <c r="F33" s="3">
        <v>163490.07153580265</v>
      </c>
      <c r="G33" s="3">
        <v>-7833.07153580265</v>
      </c>
    </row>
    <row r="34" spans="5:7" x14ac:dyDescent="0.2">
      <c r="E34" s="3">
        <v>10</v>
      </c>
      <c r="F34" s="3">
        <v>155662.10495244723</v>
      </c>
      <c r="G34" s="3">
        <v>-11057.104952447233</v>
      </c>
    </row>
    <row r="35" spans="5:7" x14ac:dyDescent="0.2">
      <c r="E35" s="3">
        <v>11</v>
      </c>
      <c r="F35" s="3">
        <v>153012.63933961926</v>
      </c>
      <c r="G35" s="3">
        <v>4595.360660380742</v>
      </c>
    </row>
    <row r="36" spans="5:7" x14ac:dyDescent="0.2">
      <c r="E36" s="3">
        <v>12</v>
      </c>
      <c r="F36" s="3">
        <v>161201.89668836028</v>
      </c>
      <c r="G36" s="3">
        <v>10498.103311639716</v>
      </c>
    </row>
    <row r="37" spans="5:7" x14ac:dyDescent="0.2">
      <c r="E37" s="3">
        <v>13</v>
      </c>
      <c r="F37" s="3">
        <v>153072.85446718353</v>
      </c>
      <c r="G37" s="3">
        <v>-12386.854467183526</v>
      </c>
    </row>
    <row r="38" spans="5:7" x14ac:dyDescent="0.2">
      <c r="E38" s="3">
        <v>14</v>
      </c>
      <c r="F38" s="3">
        <v>167644.91533773742</v>
      </c>
      <c r="G38" s="3">
        <v>4337.0846622625832</v>
      </c>
    </row>
    <row r="39" spans="5:7" x14ac:dyDescent="0.2">
      <c r="E39" s="3">
        <v>15</v>
      </c>
      <c r="F39" s="3">
        <v>161141.68156079602</v>
      </c>
      <c r="G39" s="3">
        <v>-5889.6815607960161</v>
      </c>
    </row>
    <row r="40" spans="5:7" x14ac:dyDescent="0.2">
      <c r="E40" s="3">
        <v>16</v>
      </c>
      <c r="F40" s="3">
        <v>154156.72676334041</v>
      </c>
      <c r="G40" s="3">
        <v>-13363.726763340412</v>
      </c>
    </row>
    <row r="41" spans="5:7" x14ac:dyDescent="0.2">
      <c r="E41" s="3">
        <v>17</v>
      </c>
      <c r="F41" s="3">
        <v>162948.13538772418</v>
      </c>
      <c r="G41" s="3">
        <v>-8571.1353877241781</v>
      </c>
    </row>
    <row r="42" spans="5:7" x14ac:dyDescent="0.2">
      <c r="E42" s="3">
        <v>18</v>
      </c>
      <c r="F42" s="3">
        <v>158251.35543771094</v>
      </c>
      <c r="G42" s="3">
        <v>-7365.3554377109394</v>
      </c>
    </row>
    <row r="43" spans="5:7" x14ac:dyDescent="0.2">
      <c r="E43" s="3">
        <v>19</v>
      </c>
      <c r="F43" s="3">
        <v>151206.18551269107</v>
      </c>
      <c r="G43" s="3">
        <v>7991.8144873089332</v>
      </c>
    </row>
    <row r="44" spans="5:7" x14ac:dyDescent="0.2">
      <c r="E44" s="3">
        <v>20</v>
      </c>
      <c r="F44" s="3">
        <v>157348.12852424686</v>
      </c>
      <c r="G44" s="3">
        <v>-11969.128524246858</v>
      </c>
    </row>
    <row r="45" spans="5:7" x14ac:dyDescent="0.2">
      <c r="E45" s="3">
        <v>21</v>
      </c>
      <c r="F45" s="3">
        <v>164754.58921465237</v>
      </c>
      <c r="G45" s="3">
        <v>-12140.589214652369</v>
      </c>
    </row>
    <row r="46" spans="5:7" x14ac:dyDescent="0.2">
      <c r="E46" s="3">
        <v>22</v>
      </c>
      <c r="F46" s="3">
        <v>159214.79747873929</v>
      </c>
      <c r="G46" s="3">
        <v>235.20252126071136</v>
      </c>
    </row>
    <row r="47" spans="5:7" x14ac:dyDescent="0.2">
      <c r="E47" s="3">
        <v>23</v>
      </c>
      <c r="F47" s="3">
        <v>151808.33678833381</v>
      </c>
      <c r="G47" s="3">
        <v>9174.6632116661931</v>
      </c>
    </row>
    <row r="48" spans="5:7" x14ac:dyDescent="0.2">
      <c r="E48" s="3">
        <v>24</v>
      </c>
      <c r="F48" s="3">
        <v>168066.42123068735</v>
      </c>
      <c r="G48" s="3">
        <v>7326.5787693126476</v>
      </c>
    </row>
    <row r="49" spans="5:7" x14ac:dyDescent="0.2">
      <c r="E49" s="3">
        <v>25</v>
      </c>
      <c r="F49" s="3">
        <v>154397.58727359751</v>
      </c>
      <c r="G49" s="3">
        <v>-1366.5872735975136</v>
      </c>
    </row>
    <row r="50" spans="5:7" x14ac:dyDescent="0.2">
      <c r="E50" s="3">
        <v>26</v>
      </c>
      <c r="F50" s="3">
        <v>165958.89176593779</v>
      </c>
      <c r="G50" s="3">
        <v>151.10823406220879</v>
      </c>
    </row>
    <row r="51" spans="5:7" x14ac:dyDescent="0.2">
      <c r="E51" s="3">
        <v>27</v>
      </c>
      <c r="F51" s="3">
        <v>154999.73854924022</v>
      </c>
      <c r="G51" s="3">
        <v>-4958.7385492402245</v>
      </c>
    </row>
    <row r="52" spans="5:7" x14ac:dyDescent="0.2">
      <c r="E52" s="3">
        <v>28</v>
      </c>
      <c r="F52" s="3">
        <v>165477.17074542365</v>
      </c>
      <c r="G52" s="3">
        <v>4941.8292545763543</v>
      </c>
    </row>
    <row r="53" spans="5:7" x14ac:dyDescent="0.2">
      <c r="E53" s="3">
        <v>29</v>
      </c>
      <c r="F53" s="3">
        <v>163490.07153580265</v>
      </c>
      <c r="G53" s="3">
        <v>5571.92846419735</v>
      </c>
    </row>
    <row r="54" spans="5:7" ht="13.5" thickBot="1" x14ac:dyDescent="0.25">
      <c r="E54" s="4">
        <v>30</v>
      </c>
      <c r="F54" s="4">
        <v>157107.26801398976</v>
      </c>
      <c r="G54" s="4">
        <v>41.731986010243418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Scatter plots</vt:lpstr>
      <vt:lpstr>Labour Hrs</vt:lpstr>
      <vt:lpstr>Mach Hrs</vt:lpstr>
      <vt:lpstr>Raw Mat</vt:lpstr>
    </vt:vector>
  </TitlesOfParts>
  <Company>Susan K. Wolcott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K. Wolcott</dc:creator>
  <cp:lastModifiedBy>Meath, Cassidy</cp:lastModifiedBy>
  <dcterms:created xsi:type="dcterms:W3CDTF">2002-06-26T21:25:44Z</dcterms:created>
  <dcterms:modified xsi:type="dcterms:W3CDTF">2016-03-17T13:55:42Z</dcterms:modified>
</cp:coreProperties>
</file>