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2\"/>
    </mc:Choice>
  </mc:AlternateContent>
  <bookViews>
    <workbookView xWindow="120" yWindow="120" windowWidth="15480" windowHeight="9465" activeTab="1"/>
  </bookViews>
  <sheets>
    <sheet name="P2-2A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K71" i="1" l="1"/>
  <c r="K70" i="1"/>
  <c r="K69" i="1"/>
  <c r="K63" i="1"/>
  <c r="K60" i="1"/>
  <c r="AP41" i="1"/>
  <c r="AP35" i="1"/>
  <c r="AP29" i="1"/>
  <c r="G42" i="1"/>
  <c r="D43" i="1"/>
  <c r="D42" i="1"/>
  <c r="D49" i="1"/>
  <c r="G49" i="1"/>
  <c r="N73" i="1"/>
  <c r="N72" i="1"/>
  <c r="N71" i="1"/>
  <c r="N70" i="1"/>
  <c r="N69" i="1"/>
  <c r="N68" i="1"/>
  <c r="N67" i="1"/>
  <c r="N66" i="1"/>
  <c r="N64" i="1"/>
  <c r="N65" i="1"/>
  <c r="N62" i="1"/>
  <c r="N63" i="1"/>
  <c r="N61" i="1"/>
  <c r="N60" i="1"/>
  <c r="K73" i="1"/>
  <c r="K72" i="1"/>
  <c r="K68" i="1"/>
  <c r="K67" i="1"/>
  <c r="K66" i="1"/>
  <c r="K65" i="1"/>
  <c r="K64" i="1"/>
  <c r="K62" i="1"/>
  <c r="K61" i="1"/>
  <c r="M74" i="2"/>
  <c r="J74" i="2"/>
  <c r="C50" i="2"/>
  <c r="C44" i="2"/>
  <c r="C37" i="2"/>
  <c r="C31" i="2"/>
  <c r="AL42" i="2"/>
  <c r="AL36" i="2"/>
  <c r="AL30" i="2"/>
  <c r="AL24" i="2"/>
  <c r="AL17" i="2"/>
  <c r="AH19" i="2"/>
  <c r="AB16" i="1"/>
  <c r="Y16" i="1"/>
  <c r="X17" i="2"/>
  <c r="M20" i="2"/>
  <c r="M21" i="2"/>
  <c r="T19" i="2"/>
  <c r="C19" i="2"/>
  <c r="F24" i="2"/>
  <c r="C25" i="2" s="1"/>
  <c r="AL42" i="1"/>
  <c r="AM41" i="1"/>
  <c r="AL36" i="1"/>
  <c r="AM35" i="1"/>
  <c r="AL30" i="1"/>
  <c r="AL24" i="1"/>
  <c r="AL17" i="1"/>
  <c r="C44" i="1"/>
  <c r="AH19" i="1"/>
  <c r="AI18" i="1"/>
  <c r="AF18" i="1"/>
  <c r="T19" i="1"/>
  <c r="U18" i="1"/>
  <c r="R18" i="1"/>
  <c r="X17" i="1"/>
  <c r="C50" i="1"/>
  <c r="C37" i="1"/>
  <c r="G43" i="1"/>
  <c r="C31" i="1"/>
  <c r="G36" i="1"/>
  <c r="D36" i="1"/>
  <c r="AM29" i="1"/>
  <c r="M74" i="1"/>
  <c r="J74" i="1"/>
  <c r="G30" i="1"/>
  <c r="D30" i="1"/>
  <c r="AP23" i="1"/>
  <c r="AM23" i="1"/>
  <c r="AP16" i="1"/>
  <c r="AM16" i="1"/>
  <c r="AI17" i="1"/>
  <c r="AF17" i="1"/>
  <c r="AI16" i="1"/>
  <c r="AF16" i="1"/>
  <c r="U17" i="1"/>
  <c r="U16" i="1"/>
  <c r="R17" i="1"/>
  <c r="R16" i="1"/>
  <c r="N19" i="1"/>
  <c r="N18" i="1"/>
  <c r="N17" i="1"/>
  <c r="N16" i="1"/>
  <c r="K19" i="1"/>
  <c r="K18" i="1"/>
  <c r="K17" i="1"/>
  <c r="K16" i="1"/>
  <c r="G23" i="1"/>
  <c r="G22" i="1"/>
  <c r="G21" i="1"/>
  <c r="G20" i="1"/>
  <c r="G19" i="1"/>
  <c r="G18" i="1"/>
  <c r="G17" i="1"/>
  <c r="G16" i="1"/>
  <c r="D18" i="1"/>
  <c r="D17" i="1"/>
  <c r="D16" i="1"/>
  <c r="M20" i="1"/>
  <c r="M21" i="1"/>
  <c r="F24" i="1"/>
  <c r="C25" i="1" s="1"/>
  <c r="C19" i="1"/>
  <c r="AR58" i="2"/>
  <c r="AR57" i="2"/>
</calcChain>
</file>

<file path=xl/sharedStrings.xml><?xml version="1.0" encoding="utf-8"?>
<sst xmlns="http://schemas.openxmlformats.org/spreadsheetml/2006/main" count="328" uniqueCount="55">
  <si>
    <t xml:space="preserve">Name:  </t>
  </si>
  <si>
    <t>Cash</t>
  </si>
  <si>
    <t>Assets</t>
  </si>
  <si>
    <t>Office Equipment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</si>
  <si>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</si>
  <si>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</si>
  <si>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</si>
  <si>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</si>
  <si>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</si>
  <si>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</si>
  <si>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</si>
  <si>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</si>
  <si>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>Bal.</t>
  </si>
  <si>
    <t>Debit</t>
  </si>
  <si>
    <t>Credit</t>
  </si>
  <si>
    <t>B. Kelso, Capital</t>
  </si>
  <si>
    <t>B. Kelso, Drawing</t>
  </si>
  <si>
    <t>Income from Services</t>
  </si>
  <si>
    <t>Wages Expense</t>
  </si>
  <si>
    <t>Rent Expense</t>
  </si>
  <si>
    <t>Supplies Expense</t>
  </si>
  <si>
    <t>Advertising Expense</t>
  </si>
  <si>
    <t>Miscellaneous Expense</t>
  </si>
  <si>
    <t>Problem 2-2A</t>
  </si>
  <si>
    <t>Computer Software</t>
  </si>
  <si>
    <t>Neon Sign</t>
  </si>
  <si>
    <t>Computer Wizards</t>
  </si>
  <si>
    <t>Trial Balance</t>
  </si>
  <si>
    <t>November 30, 20--</t>
  </si>
  <si>
    <t>Utilities Expense</t>
  </si>
  <si>
    <t>Account Name</t>
  </si>
  <si>
    <t xml:space="preserve">Credit </t>
  </si>
  <si>
    <t>(l)</t>
  </si>
  <si>
    <t>(j)</t>
  </si>
  <si>
    <t>(a)</t>
  </si>
  <si>
    <t>(b)</t>
  </si>
  <si>
    <t>(d)</t>
  </si>
  <si>
    <t>(h)</t>
  </si>
  <si>
    <t>(c)</t>
  </si>
  <si>
    <t>(f)</t>
  </si>
  <si>
    <t>(k)</t>
  </si>
  <si>
    <t>(e)</t>
  </si>
  <si>
    <t>(g)</t>
  </si>
  <si>
    <t>(i)</t>
  </si>
  <si>
    <t>(o)</t>
  </si>
  <si>
    <t>(m)</t>
  </si>
  <si>
    <t>(n)</t>
  </si>
  <si>
    <t>Supplies</t>
  </si>
  <si>
    <t>Drawing</t>
  </si>
  <si>
    <t>Identifying letters in T-accounts will not be graded. Balances will automatically be calculated for you.</t>
  </si>
  <si>
    <t>Use the next available line on each side of the account regardless of what is on opposite side (do not skip lines).</t>
  </si>
  <si>
    <t>Enter the appropriate answers in the shaded (gray) cells. Not all cells should be populated.</t>
  </si>
  <si>
    <t xml:space="preserve">An asterisk (*) will appear in the column to the right of an incorrect answer. Enter values in T-accounts as per the given order of transactions. </t>
  </si>
  <si>
    <t>1. to 4.</t>
  </si>
  <si>
    <t>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</si>
</sst>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3" formatCode="_(* #,##0.00_);_(* \(#,##0.00\);_(* &quot;-&quot;??_);_(@_)"/>
    <numFmt numFmtId="170" formatCode="m/d"/>
    <numFmt numFmtId="171" formatCode="_(* #,##0_);_(* \(#,##0\);_(* &quot;-&quot;??_);_(@_)"/>
  </numFmts>
  <fonts count="14">
    <font>
      <sz val="10"/>
      <color theme="1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1"/>
      <name val="Symbol"/>
      <family val="1"/>
      <charset val="2"/>
    </font>
    <font>
      <sz val="10"/>
      <color indexed="8"/>
      <name val="Arial"/>
    </font>
    <font>
      <sz val="10"/>
      <color indexed="8"/>
      <name val="Andalus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6">
    <xf numFmtId="0" fontId="0" fillId="0" borderId="0"/>
    <xf numFmtId="43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</cellStyleXfs>
  <cellXfs count="167">
    <xf numFmtId="0" fontId="0" fillId="0" borderId="0" xfId="0"/>
    <xf numFmtId="0" fontId="4" fillId="0" borderId="0" xfId="2" applyFont="1" applyAlignment="1">
      <alignment horizontal="left"/>
    </xf>
    <xf numFmtId="0" fontId="4" fillId="0" borderId="0" xfId="3" applyFont="1" applyAlignment="1">
      <alignment horizontal="right"/>
    </xf>
    <xf numFmtId="0" fontId="0" fillId="2" borderId="0" xfId="0" applyFill="1"/>
    <xf numFmtId="170" fontId="6" fillId="2" borderId="0" xfId="5" applyNumberFormat="1" applyFont="1" applyFill="1" applyAlignment="1">
      <alignment horizontal="left"/>
    </xf>
    <xf numFmtId="171" fontId="6" fillId="2" borderId="0" xfId="1" applyNumberFormat="1" applyFont="1" applyFill="1"/>
    <xf numFmtId="170" fontId="6" fillId="2" borderId="1" xfId="5" applyNumberFormat="1" applyFont="1" applyFill="1" applyBorder="1" applyAlignment="1">
      <alignment horizontal="left"/>
    </xf>
    <xf numFmtId="170" fontId="6" fillId="2" borderId="2" xfId="5" applyNumberFormat="1" applyFont="1" applyFill="1" applyBorder="1" applyAlignment="1">
      <alignment horizontal="left"/>
    </xf>
    <xf numFmtId="0" fontId="5" fillId="2" borderId="0" xfId="5" applyFont="1" applyFill="1"/>
    <xf numFmtId="170" fontId="6" fillId="2" borderId="3" xfId="5" applyNumberFormat="1" applyFont="1" applyFill="1" applyBorder="1" applyAlignment="1">
      <alignment horizontal="left"/>
    </xf>
    <xf numFmtId="171" fontId="6" fillId="2" borderId="3" xfId="1" applyNumberFormat="1" applyFont="1" applyFill="1" applyBorder="1"/>
    <xf numFmtId="170" fontId="6" fillId="2" borderId="4" xfId="5" applyNumberFormat="1" applyFont="1" applyFill="1" applyBorder="1" applyAlignment="1">
      <alignment horizontal="left"/>
    </xf>
    <xf numFmtId="0" fontId="6" fillId="2" borderId="0" xfId="5" applyFont="1" applyFill="1" applyBorder="1" applyAlignment="1">
      <alignment horizontal="center"/>
    </xf>
    <xf numFmtId="0" fontId="6" fillId="2" borderId="0" xfId="5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Continuous"/>
    </xf>
    <xf numFmtId="0" fontId="6" fillId="2" borderId="0" xfId="5" quotePrefix="1" applyFont="1" applyFill="1" applyBorder="1" applyAlignment="1">
      <alignment horizontal="center"/>
    </xf>
    <xf numFmtId="0" fontId="6" fillId="2" borderId="0" xfId="5" quotePrefix="1" applyFont="1" applyFill="1" applyBorder="1" applyAlignment="1">
      <alignment horizontal="centerContinuous"/>
    </xf>
    <xf numFmtId="170" fontId="6" fillId="2" borderId="2" xfId="5" applyNumberFormat="1" applyFont="1" applyFill="1" applyBorder="1" applyAlignment="1">
      <alignment horizontal="center"/>
    </xf>
    <xf numFmtId="0" fontId="7" fillId="2" borderId="3" xfId="5" applyFont="1" applyFill="1" applyBorder="1" applyAlignment="1">
      <alignment horizontal="centerContinuous"/>
    </xf>
    <xf numFmtId="0" fontId="7" fillId="2" borderId="0" xfId="5" applyFont="1" applyFill="1" applyBorder="1" applyAlignment="1">
      <alignment horizontal="centerContinuous"/>
    </xf>
    <xf numFmtId="170" fontId="7" fillId="2" borderId="2" xfId="5" applyNumberFormat="1" applyFont="1" applyFill="1" applyBorder="1" applyAlignment="1">
      <alignment horizontal="centerContinuous"/>
    </xf>
    <xf numFmtId="170" fontId="6" fillId="2" borderId="0" xfId="5" applyNumberFormat="1" applyFont="1" applyFill="1" applyBorder="1" applyAlignment="1">
      <alignment horizontal="left"/>
    </xf>
    <xf numFmtId="171" fontId="6" fillId="2" borderId="0" xfId="1" applyNumberFormat="1" applyFont="1" applyFill="1" applyBorder="1"/>
    <xf numFmtId="0" fontId="1" fillId="2" borderId="0" xfId="0" applyFont="1" applyFill="1"/>
    <xf numFmtId="0" fontId="0" fillId="2" borderId="0" xfId="0" applyFill="1" applyAlignment="1">
      <alignment horizontal="centerContinuous"/>
    </xf>
    <xf numFmtId="0" fontId="0" fillId="2" borderId="0" xfId="0" applyFill="1" applyAlignment="1">
      <alignment horizontal="left"/>
    </xf>
    <xf numFmtId="0" fontId="8" fillId="2" borderId="0" xfId="0" applyFont="1" applyFill="1" applyAlignment="1">
      <alignment horizontal="centerContinuous"/>
    </xf>
    <xf numFmtId="170" fontId="6" fillId="3" borderId="5" xfId="5" applyNumberFormat="1" applyFont="1" applyFill="1" applyBorder="1" applyAlignment="1" applyProtection="1">
      <alignment horizontal="left"/>
      <protection locked="0"/>
    </xf>
    <xf numFmtId="171" fontId="6" fillId="3" borderId="6" xfId="1" applyNumberFormat="1" applyFont="1" applyFill="1" applyBorder="1" applyProtection="1">
      <protection locked="0"/>
    </xf>
    <xf numFmtId="171" fontId="6" fillId="3" borderId="7" xfId="1" applyNumberFormat="1" applyFont="1" applyFill="1" applyBorder="1" applyProtection="1">
      <protection locked="0"/>
    </xf>
    <xf numFmtId="171" fontId="6" fillId="3" borderId="8" xfId="1" applyNumberFormat="1" applyFont="1" applyFill="1" applyBorder="1" applyProtection="1">
      <protection locked="0"/>
    </xf>
    <xf numFmtId="170" fontId="6" fillId="3" borderId="9" xfId="5" applyNumberFormat="1" applyFont="1" applyFill="1" applyBorder="1" applyAlignment="1" applyProtection="1">
      <alignment horizontal="left"/>
      <protection locked="0"/>
    </xf>
    <xf numFmtId="170" fontId="6" fillId="3" borderId="10" xfId="5" applyNumberFormat="1" applyFont="1" applyFill="1" applyBorder="1" applyAlignment="1" applyProtection="1">
      <alignment horizontal="left"/>
      <protection locked="0"/>
    </xf>
    <xf numFmtId="170" fontId="6" fillId="3" borderId="11" xfId="5" applyNumberFormat="1" applyFont="1" applyFill="1" applyBorder="1" applyAlignment="1" applyProtection="1">
      <alignment horizontal="left"/>
      <protection locked="0"/>
    </xf>
    <xf numFmtId="171" fontId="6" fillId="3" borderId="12" xfId="1" applyNumberFormat="1" applyFont="1" applyFill="1" applyBorder="1" applyProtection="1">
      <protection locked="0"/>
    </xf>
    <xf numFmtId="170" fontId="6" fillId="3" borderId="13" xfId="5" applyNumberFormat="1" applyFont="1" applyFill="1" applyBorder="1" applyAlignment="1" applyProtection="1">
      <alignment horizontal="left"/>
      <protection locked="0"/>
    </xf>
    <xf numFmtId="0" fontId="2" fillId="2" borderId="0" xfId="5" applyFont="1" applyFill="1" applyBorder="1" applyAlignment="1">
      <alignment horizontal="centerContinuous"/>
    </xf>
    <xf numFmtId="0" fontId="2" fillId="2" borderId="0" xfId="5" applyFont="1" applyFill="1" applyBorder="1" applyAlignment="1">
      <alignment horizontal="center"/>
    </xf>
    <xf numFmtId="170" fontId="4" fillId="2" borderId="2" xfId="5" applyNumberFormat="1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Continuous"/>
    </xf>
    <xf numFmtId="0" fontId="4" fillId="2" borderId="0" xfId="5" applyFont="1" applyFill="1" applyBorder="1" applyAlignment="1">
      <alignment horizontal="center"/>
    </xf>
    <xf numFmtId="0" fontId="9" fillId="2" borderId="0" xfId="0" applyFont="1" applyFill="1"/>
    <xf numFmtId="171" fontId="6" fillId="3" borderId="14" xfId="1" applyNumberFormat="1" applyFont="1" applyFill="1" applyBorder="1" applyProtection="1">
      <protection locked="0"/>
    </xf>
    <xf numFmtId="170" fontId="6" fillId="3" borderId="15" xfId="5" applyNumberFormat="1" applyFont="1" applyFill="1" applyBorder="1" applyAlignment="1" applyProtection="1">
      <alignment horizontal="left"/>
      <protection locked="0"/>
    </xf>
    <xf numFmtId="0" fontId="0" fillId="2" borderId="3" xfId="0" applyFill="1" applyBorder="1"/>
    <xf numFmtId="170" fontId="6" fillId="2" borderId="16" xfId="5" applyNumberFormat="1" applyFont="1" applyFill="1" applyBorder="1" applyAlignment="1">
      <alignment horizontal="left"/>
    </xf>
    <xf numFmtId="171" fontId="6" fillId="2" borderId="16" xfId="1" applyNumberFormat="1" applyFont="1" applyFill="1" applyBorder="1"/>
    <xf numFmtId="0" fontId="5" fillId="2" borderId="16" xfId="5" applyFont="1" applyFill="1" applyBorder="1"/>
    <xf numFmtId="0" fontId="0" fillId="2" borderId="16" xfId="0" applyFill="1" applyBorder="1"/>
    <xf numFmtId="0" fontId="6" fillId="2" borderId="2" xfId="5" applyNumberFormat="1" applyFont="1" applyFill="1" applyBorder="1" applyAlignment="1">
      <alignment horizontal="left"/>
    </xf>
    <xf numFmtId="171" fontId="6" fillId="3" borderId="17" xfId="1" applyNumberFormat="1" applyFont="1" applyFill="1" applyBorder="1" applyProtection="1">
      <protection locked="0"/>
    </xf>
    <xf numFmtId="170" fontId="6" fillId="3" borderId="18" xfId="5" applyNumberFormat="1" applyFont="1" applyFill="1" applyBorder="1" applyAlignment="1" applyProtection="1">
      <alignment horizontal="left"/>
      <protection locked="0"/>
    </xf>
    <xf numFmtId="0" fontId="1" fillId="2" borderId="16" xfId="0" applyFont="1" applyFill="1" applyBorder="1"/>
    <xf numFmtId="0" fontId="6" fillId="2" borderId="1" xfId="5" applyNumberFormat="1" applyFont="1" applyFill="1" applyBorder="1" applyAlignment="1">
      <alignment horizontal="left"/>
    </xf>
    <xf numFmtId="0" fontId="11" fillId="2" borderId="0" xfId="5" quotePrefix="1" applyFont="1" applyFill="1" applyBorder="1" applyAlignment="1">
      <alignment horizontal="centerContinuous"/>
    </xf>
    <xf numFmtId="0" fontId="10" fillId="2" borderId="19" xfId="0" applyFont="1" applyFill="1" applyBorder="1" applyAlignment="1">
      <alignment horizontal="center"/>
    </xf>
    <xf numFmtId="0" fontId="0" fillId="2" borderId="19" xfId="0" applyFill="1" applyBorder="1"/>
    <xf numFmtId="170" fontId="6" fillId="3" borderId="5" xfId="5" applyNumberFormat="1" applyFont="1" applyFill="1" applyBorder="1" applyAlignment="1" applyProtection="1">
      <alignment horizontal="center"/>
      <protection locked="0"/>
    </xf>
    <xf numFmtId="170" fontId="6" fillId="3" borderId="20" xfId="5" applyNumberFormat="1" applyFont="1" applyFill="1" applyBorder="1" applyAlignment="1" applyProtection="1">
      <alignment horizontal="center"/>
      <protection locked="0"/>
    </xf>
    <xf numFmtId="170" fontId="6" fillId="3" borderId="21" xfId="5" applyNumberFormat="1" applyFont="1" applyFill="1" applyBorder="1" applyAlignment="1" applyProtection="1">
      <alignment horizontal="center"/>
      <protection locked="0"/>
    </xf>
    <xf numFmtId="170" fontId="6" fillId="3" borderId="9" xfId="5" applyNumberFormat="1" applyFont="1" applyFill="1" applyBorder="1" applyAlignment="1" applyProtection="1">
      <alignment horizontal="center"/>
      <protection locked="0"/>
    </xf>
    <xf numFmtId="170" fontId="6" fillId="3" borderId="10" xfId="5" applyNumberFormat="1" applyFont="1" applyFill="1" applyBorder="1" applyAlignment="1" applyProtection="1">
      <alignment horizontal="center"/>
      <protection locked="0"/>
    </xf>
    <xf numFmtId="170" fontId="6" fillId="3" borderId="22" xfId="5" applyNumberFormat="1" applyFont="1" applyFill="1" applyBorder="1" applyAlignment="1" applyProtection="1">
      <alignment horizontal="center"/>
      <protection locked="0"/>
    </xf>
    <xf numFmtId="170" fontId="6" fillId="3" borderId="23" xfId="5" applyNumberFormat="1" applyFont="1" applyFill="1" applyBorder="1" applyAlignment="1" applyProtection="1">
      <alignment horizontal="center"/>
      <protection locked="0"/>
    </xf>
    <xf numFmtId="170" fontId="6" fillId="3" borderId="11" xfId="5" applyNumberFormat="1" applyFont="1" applyFill="1" applyBorder="1" applyAlignment="1" applyProtection="1">
      <alignment horizontal="center"/>
      <protection locked="0"/>
    </xf>
    <xf numFmtId="170" fontId="6" fillId="3" borderId="24" xfId="5" applyNumberFormat="1" applyFont="1" applyFill="1" applyBorder="1" applyAlignment="1" applyProtection="1">
      <alignment horizontal="center"/>
      <protection locked="0"/>
    </xf>
    <xf numFmtId="0" fontId="4" fillId="0" borderId="0" xfId="2" applyFont="1" applyAlignment="1" applyProtection="1">
      <alignment horizontal="left"/>
    </xf>
    <xf numFmtId="0" fontId="0" fillId="0" borderId="0" xfId="0" applyProtection="1"/>
    <xf numFmtId="0" fontId="4" fillId="0" borderId="0" xfId="3" applyFont="1" applyAlignment="1" applyProtection="1">
      <alignment horizontal="right"/>
    </xf>
    <xf numFmtId="0" fontId="3" fillId="0" borderId="0" xfId="4" applyFont="1" applyProtection="1"/>
    <xf numFmtId="0" fontId="1" fillId="0" borderId="0" xfId="4" applyFont="1" applyProtection="1"/>
    <xf numFmtId="0" fontId="0" fillId="2" borderId="3" xfId="0" applyFill="1" applyBorder="1" applyProtection="1"/>
    <xf numFmtId="0" fontId="7" fillId="2" borderId="3" xfId="5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Continuous"/>
    </xf>
    <xf numFmtId="0" fontId="6" fillId="2" borderId="0" xfId="5" quotePrefix="1" applyFont="1" applyFill="1" applyBorder="1" applyAlignment="1" applyProtection="1">
      <alignment horizontal="centerContinuous"/>
    </xf>
    <xf numFmtId="0" fontId="6" fillId="2" borderId="0" xfId="5" applyFont="1" applyFill="1" applyBorder="1" applyAlignment="1" applyProtection="1">
      <alignment horizontal="center"/>
    </xf>
    <xf numFmtId="170" fontId="6" fillId="2" borderId="2" xfId="5" applyNumberFormat="1" applyFont="1" applyFill="1" applyBorder="1" applyAlignment="1" applyProtection="1">
      <alignment horizontal="centerContinuous"/>
    </xf>
    <xf numFmtId="0" fontId="11" fillId="2" borderId="0" xfId="5" quotePrefix="1" applyFont="1" applyFill="1" applyBorder="1" applyAlignment="1" applyProtection="1">
      <alignment horizontal="centerContinuous"/>
    </xf>
    <xf numFmtId="0" fontId="0" fillId="2" borderId="0" xfId="0" applyFill="1" applyProtection="1"/>
    <xf numFmtId="170" fontId="6" fillId="2" borderId="2" xfId="5" applyNumberFormat="1" applyFont="1" applyFill="1" applyBorder="1" applyAlignment="1" applyProtection="1">
      <alignment horizontal="center"/>
    </xf>
    <xf numFmtId="0" fontId="6" fillId="2" borderId="0" xfId="5" quotePrefix="1" applyFont="1" applyFill="1" applyBorder="1" applyAlignment="1" applyProtection="1">
      <alignment horizontal="center"/>
    </xf>
    <xf numFmtId="0" fontId="7" fillId="2" borderId="0" xfId="5" applyFont="1" applyFill="1" applyBorder="1" applyAlignment="1" applyProtection="1">
      <alignment horizontal="centerContinuous"/>
    </xf>
    <xf numFmtId="170" fontId="7" fillId="2" borderId="2" xfId="5" applyNumberFormat="1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Continuous"/>
    </xf>
    <xf numFmtId="0" fontId="4" fillId="2" borderId="0" xfId="5" applyFont="1" applyFill="1" applyBorder="1" applyAlignment="1" applyProtection="1">
      <alignment horizontal="center"/>
    </xf>
    <xf numFmtId="170" fontId="4" fillId="2" borderId="2" xfId="5" applyNumberFormat="1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Continuous"/>
    </xf>
    <xf numFmtId="0" fontId="2" fillId="2" borderId="0" xfId="5" applyFont="1" applyFill="1" applyBorder="1" applyAlignment="1" applyProtection="1">
      <alignment horizontal="center"/>
    </xf>
    <xf numFmtId="0" fontId="9" fillId="2" borderId="0" xfId="0" applyFont="1" applyFill="1" applyProtection="1"/>
    <xf numFmtId="170" fontId="6" fillId="3" borderId="5" xfId="5" applyNumberFormat="1" applyFont="1" applyFill="1" applyBorder="1" applyAlignment="1" applyProtection="1">
      <alignment horizontal="center"/>
    </xf>
    <xf numFmtId="171" fontId="6" fillId="3" borderId="6" xfId="1" applyNumberFormat="1" applyFont="1" applyFill="1" applyBorder="1" applyProtection="1"/>
    <xf numFmtId="0" fontId="1" fillId="2" borderId="0" xfId="0" applyFont="1" applyFill="1" applyProtection="1"/>
    <xf numFmtId="170" fontId="6" fillId="3" borderId="9" xfId="5" applyNumberFormat="1" applyFont="1" applyFill="1" applyBorder="1" applyAlignment="1" applyProtection="1">
      <alignment horizontal="center"/>
    </xf>
    <xf numFmtId="170" fontId="6" fillId="3" borderId="5" xfId="5" applyNumberFormat="1" applyFont="1" applyFill="1" applyBorder="1" applyAlignment="1" applyProtection="1">
      <alignment horizontal="left"/>
    </xf>
    <xf numFmtId="170" fontId="6" fillId="3" borderId="9" xfId="5" applyNumberFormat="1" applyFont="1" applyFill="1" applyBorder="1" applyAlignment="1" applyProtection="1">
      <alignment horizontal="left"/>
    </xf>
    <xf numFmtId="170" fontId="6" fillId="3" borderId="20" xfId="5" applyNumberFormat="1" applyFont="1" applyFill="1" applyBorder="1" applyAlignment="1" applyProtection="1">
      <alignment horizontal="center"/>
    </xf>
    <xf numFmtId="171" fontId="6" fillId="3" borderId="7" xfId="1" applyNumberFormat="1" applyFont="1" applyFill="1" applyBorder="1" applyProtection="1"/>
    <xf numFmtId="170" fontId="6" fillId="3" borderId="10" xfId="5" applyNumberFormat="1" applyFont="1" applyFill="1" applyBorder="1" applyAlignment="1" applyProtection="1">
      <alignment horizontal="center"/>
    </xf>
    <xf numFmtId="170" fontId="6" fillId="2" borderId="16" xfId="5" applyNumberFormat="1" applyFont="1" applyFill="1" applyBorder="1" applyAlignment="1" applyProtection="1">
      <alignment horizontal="left"/>
    </xf>
    <xf numFmtId="171" fontId="6" fillId="2" borderId="16" xfId="1" applyNumberFormat="1" applyFont="1" applyFill="1" applyBorder="1" applyProtection="1"/>
    <xf numFmtId="170" fontId="6" fillId="2" borderId="1" xfId="5" applyNumberFormat="1" applyFont="1" applyFill="1" applyBorder="1" applyAlignment="1" applyProtection="1">
      <alignment horizontal="left"/>
    </xf>
    <xf numFmtId="0" fontId="5" fillId="2" borderId="16" xfId="5" applyFont="1" applyFill="1" applyBorder="1" applyProtection="1"/>
    <xf numFmtId="0" fontId="0" fillId="2" borderId="16" xfId="0" applyFill="1" applyBorder="1" applyProtection="1"/>
    <xf numFmtId="170" fontId="6" fillId="3" borderId="21" xfId="5" applyNumberFormat="1" applyFont="1" applyFill="1" applyBorder="1" applyAlignment="1" applyProtection="1">
      <alignment horizontal="center"/>
    </xf>
    <xf numFmtId="171" fontId="6" fillId="3" borderId="8" xfId="1" applyNumberFormat="1" applyFont="1" applyFill="1" applyBorder="1" applyProtection="1"/>
    <xf numFmtId="170" fontId="6" fillId="3" borderId="20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left"/>
    </xf>
    <xf numFmtId="171" fontId="6" fillId="3" borderId="12" xfId="1" applyNumberFormat="1" applyFont="1" applyFill="1" applyBorder="1" applyProtection="1"/>
    <xf numFmtId="0" fontId="1" fillId="2" borderId="3" xfId="1" applyNumberFormat="1" applyFont="1" applyFill="1" applyBorder="1" applyAlignment="1" applyProtection="1"/>
    <xf numFmtId="170" fontId="6" fillId="3" borderId="13" xfId="5" applyNumberFormat="1" applyFont="1" applyFill="1" applyBorder="1" applyAlignment="1" applyProtection="1">
      <alignment horizontal="left"/>
    </xf>
    <xf numFmtId="0" fontId="1" fillId="2" borderId="3" xfId="0" applyFont="1" applyFill="1" applyBorder="1" applyProtection="1"/>
    <xf numFmtId="170" fontId="6" fillId="2" borderId="0" xfId="5" applyNumberFormat="1" applyFont="1" applyFill="1" applyAlignment="1" applyProtection="1">
      <alignment horizontal="left"/>
    </xf>
    <xf numFmtId="171" fontId="6" fillId="2" borderId="0" xfId="1" applyNumberFormat="1" applyFont="1" applyFill="1" applyProtection="1"/>
    <xf numFmtId="170" fontId="6" fillId="3" borderId="21" xfId="5" applyNumberFormat="1" applyFont="1" applyFill="1" applyBorder="1" applyAlignment="1" applyProtection="1">
      <alignment horizontal="left"/>
    </xf>
    <xf numFmtId="170" fontId="6" fillId="3" borderId="22" xfId="5" applyNumberFormat="1" applyFont="1" applyFill="1" applyBorder="1" applyAlignment="1" applyProtection="1">
      <alignment horizontal="center"/>
    </xf>
    <xf numFmtId="170" fontId="6" fillId="2" borderId="0" xfId="5" applyNumberFormat="1" applyFont="1" applyFill="1" applyBorder="1" applyAlignment="1" applyProtection="1">
      <alignment horizontal="left"/>
    </xf>
    <xf numFmtId="171" fontId="6" fillId="2" borderId="0" xfId="1" applyNumberFormat="1" applyFont="1" applyFill="1" applyBorder="1" applyProtection="1"/>
    <xf numFmtId="170" fontId="6" fillId="2" borderId="3" xfId="5" applyNumberFormat="1" applyFont="1" applyFill="1" applyBorder="1" applyAlignment="1" applyProtection="1">
      <alignment horizontal="left"/>
    </xf>
    <xf numFmtId="171" fontId="6" fillId="2" borderId="3" xfId="1" applyNumberFormat="1" applyFont="1" applyFill="1" applyBorder="1" applyProtection="1"/>
    <xf numFmtId="170" fontId="6" fillId="2" borderId="4" xfId="5" applyNumberFormat="1" applyFont="1" applyFill="1" applyBorder="1" applyAlignment="1" applyProtection="1">
      <alignment horizontal="left"/>
    </xf>
    <xf numFmtId="0" fontId="5" fillId="2" borderId="0" xfId="5" applyFont="1" applyFill="1" applyProtection="1"/>
    <xf numFmtId="170" fontId="6" fillId="2" borderId="2" xfId="5" applyNumberFormat="1" applyFont="1" applyFill="1" applyBorder="1" applyAlignment="1" applyProtection="1">
      <alignment horizontal="left"/>
    </xf>
    <xf numFmtId="170" fontId="6" fillId="3" borderId="24" xfId="5" applyNumberFormat="1" applyFont="1" applyFill="1" applyBorder="1" applyAlignment="1" applyProtection="1">
      <alignment horizontal="left"/>
    </xf>
    <xf numFmtId="171" fontId="6" fillId="3" borderId="14" xfId="1" applyNumberFormat="1" applyFont="1" applyFill="1" applyBorder="1" applyProtection="1"/>
    <xf numFmtId="170" fontId="6" fillId="3" borderId="15" xfId="5" applyNumberFormat="1" applyFont="1" applyFill="1" applyBorder="1" applyAlignment="1" applyProtection="1">
      <alignment horizontal="left"/>
    </xf>
    <xf numFmtId="170" fontId="6" fillId="3" borderId="23" xfId="5" applyNumberFormat="1" applyFont="1" applyFill="1" applyBorder="1" applyAlignment="1" applyProtection="1">
      <alignment horizontal="center"/>
    </xf>
    <xf numFmtId="171" fontId="6" fillId="3" borderId="17" xfId="1" applyNumberFormat="1" applyFont="1" applyFill="1" applyBorder="1" applyProtection="1"/>
    <xf numFmtId="170" fontId="6" fillId="3" borderId="18" xfId="5" applyNumberFormat="1" applyFont="1" applyFill="1" applyBorder="1" applyAlignment="1" applyProtection="1">
      <alignment horizontal="left"/>
    </xf>
    <xf numFmtId="0" fontId="6" fillId="2" borderId="2" xfId="5" applyNumberFormat="1" applyFont="1" applyFill="1" applyBorder="1" applyAlignment="1" applyProtection="1">
      <alignment horizontal="left"/>
    </xf>
    <xf numFmtId="170" fontId="6" fillId="3" borderId="10" xfId="5" applyNumberFormat="1" applyFont="1" applyFill="1" applyBorder="1" applyAlignment="1" applyProtection="1">
      <alignment horizontal="left"/>
    </xf>
    <xf numFmtId="170" fontId="6" fillId="3" borderId="11" xfId="5" applyNumberFormat="1" applyFont="1" applyFill="1" applyBorder="1" applyAlignment="1" applyProtection="1">
      <alignment horizontal="center"/>
    </xf>
    <xf numFmtId="0" fontId="1" fillId="2" borderId="25" xfId="0" applyFont="1" applyFill="1" applyBorder="1" applyProtection="1"/>
    <xf numFmtId="170" fontId="6" fillId="3" borderId="24" xfId="5" applyNumberFormat="1" applyFont="1" applyFill="1" applyBorder="1" applyAlignment="1" applyProtection="1">
      <alignment horizontal="center"/>
    </xf>
    <xf numFmtId="0" fontId="1" fillId="2" borderId="16" xfId="0" applyFont="1" applyFill="1" applyBorder="1" applyProtection="1"/>
    <xf numFmtId="0" fontId="6" fillId="2" borderId="1" xfId="5" applyNumberFormat="1" applyFont="1" applyFill="1" applyBorder="1" applyAlignment="1" applyProtection="1">
      <alignment horizontal="left"/>
    </xf>
    <xf numFmtId="0" fontId="8" fillId="2" borderId="0" xfId="0" applyFont="1" applyFill="1" applyAlignment="1" applyProtection="1">
      <alignment horizontal="centerContinuous"/>
    </xf>
    <xf numFmtId="0" fontId="0" fillId="2" borderId="0" xfId="0" applyFill="1" applyAlignment="1" applyProtection="1">
      <alignment horizontal="centerContinuous"/>
    </xf>
    <xf numFmtId="0" fontId="0" fillId="2" borderId="0" xfId="0" applyFill="1" applyAlignment="1" applyProtection="1">
      <alignment horizontal="left"/>
    </xf>
    <xf numFmtId="0" fontId="10" fillId="2" borderId="19" xfId="0" applyFont="1" applyFill="1" applyBorder="1" applyAlignment="1" applyProtection="1">
      <alignment horizontal="center"/>
    </xf>
    <xf numFmtId="0" fontId="0" fillId="2" borderId="19" xfId="0" applyFill="1" applyBorder="1" applyProtection="1"/>
    <xf numFmtId="41" fontId="0" fillId="3" borderId="26" xfId="0" applyNumberFormat="1" applyFill="1" applyBorder="1" applyProtection="1"/>
    <xf numFmtId="41" fontId="0" fillId="3" borderId="27" xfId="0" applyNumberFormat="1" applyFill="1" applyBorder="1" applyProtection="1"/>
    <xf numFmtId="41" fontId="0" fillId="3" borderId="28" xfId="0" applyNumberFormat="1" applyFill="1" applyBorder="1" applyProtection="1"/>
    <xf numFmtId="41" fontId="0" fillId="2" borderId="29" xfId="0" applyNumberFormat="1" applyFill="1" applyBorder="1" applyProtection="1"/>
    <xf numFmtId="41" fontId="0" fillId="3" borderId="26" xfId="0" applyNumberFormat="1" applyFill="1" applyBorder="1" applyProtection="1">
      <protection locked="0"/>
    </xf>
    <xf numFmtId="41" fontId="0" fillId="3" borderId="27" xfId="0" applyNumberFormat="1" applyFill="1" applyBorder="1" applyProtection="1">
      <protection locked="0"/>
    </xf>
    <xf numFmtId="41" fontId="0" fillId="3" borderId="28" xfId="0" applyNumberFormat="1" applyFill="1" applyBorder="1" applyProtection="1">
      <protection locked="0"/>
    </xf>
    <xf numFmtId="41" fontId="0" fillId="2" borderId="29" xfId="0" applyNumberFormat="1" applyFill="1" applyBorder="1"/>
    <xf numFmtId="0" fontId="12" fillId="0" borderId="0" xfId="0" applyFont="1"/>
    <xf numFmtId="0" fontId="13" fillId="0" borderId="0" xfId="0" applyFont="1"/>
    <xf numFmtId="0" fontId="12" fillId="0" borderId="0" xfId="0" applyFont="1" applyProtection="1"/>
    <xf numFmtId="0" fontId="1" fillId="2" borderId="0" xfId="0" applyFont="1" applyFill="1" applyProtection="1">
      <protection hidden="1"/>
    </xf>
    <xf numFmtId="0" fontId="1" fillId="2" borderId="3" xfId="1" applyNumberFormat="1" applyFont="1" applyFill="1" applyBorder="1" applyAlignment="1" applyProtection="1">
      <protection hidden="1"/>
    </xf>
    <xf numFmtId="0" fontId="1" fillId="2" borderId="3" xfId="0" applyFont="1" applyFill="1" applyBorder="1" applyProtection="1">
      <protection hidden="1"/>
    </xf>
    <xf numFmtId="0" fontId="1" fillId="2" borderId="25" xfId="0" applyFont="1" applyFill="1" applyBorder="1" applyProtection="1">
      <protection hidden="1"/>
    </xf>
    <xf numFmtId="0" fontId="0" fillId="2" borderId="0" xfId="0" applyFill="1" applyProtection="1">
      <protection hidden="1"/>
    </xf>
    <xf numFmtId="0" fontId="4" fillId="0" borderId="0" xfId="4" applyFont="1" applyProtection="1"/>
    <xf numFmtId="0" fontId="10" fillId="0" borderId="0" xfId="0" quotePrefix="1" applyFont="1" applyProtection="1"/>
    <xf numFmtId="0" fontId="10" fillId="0" borderId="0" xfId="0" applyFont="1" applyProtection="1"/>
    <xf numFmtId="0" fontId="7" fillId="2" borderId="3" xfId="5" applyFont="1" applyFill="1" applyBorder="1" applyAlignment="1">
      <alignment horizontal="center"/>
    </xf>
    <xf numFmtId="0" fontId="10" fillId="2" borderId="1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2" fillId="3" borderId="28" xfId="3" applyFont="1" applyFill="1" applyBorder="1" applyAlignment="1" applyProtection="1">
      <alignment horizontal="left"/>
      <protection locked="0"/>
    </xf>
    <xf numFmtId="0" fontId="7" fillId="2" borderId="3" xfId="5" applyFont="1" applyFill="1" applyBorder="1" applyAlignment="1" applyProtection="1">
      <alignment horizontal="center"/>
    </xf>
    <xf numFmtId="0" fontId="2" fillId="3" borderId="28" xfId="3" applyFont="1" applyFill="1" applyBorder="1" applyAlignment="1" applyProtection="1">
      <alignment horizontal="left"/>
    </xf>
    <xf numFmtId="0" fontId="10" fillId="2" borderId="19" xfId="0" applyFont="1" applyFill="1" applyBorder="1" applyAlignment="1" applyProtection="1">
      <alignment horizontal="center"/>
    </xf>
    <xf numFmtId="0" fontId="0" fillId="0" borderId="19" xfId="0" applyBorder="1" applyAlignment="1" applyProtection="1">
      <alignment horizontal="center"/>
    </xf>
  </cellXfs>
  <cellStyles count="6">
    <cellStyle name="Comma 2" xfId="1"/>
    <cellStyle name="Normal" xfId="0" builtinId="0"/>
    <cellStyle name="Normal 2" xfId="2"/>
    <cellStyle name="Normal 3" xfId="3"/>
    <cellStyle name="Normal 4" xfId="4"/>
    <cellStyle name="Normal 5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75"/>
  <sheetViews>
    <sheetView zoomScaleNormal="80" workbookViewId="0">
      <selection activeCell="N1" sqref="N1:W1"/>
    </sheetView>
  </sheetViews>
  <sheetFormatPr defaultRowHeight="12.75"/>
  <cols>
    <col min="1" max="1" width="3.42578125" customWidth="1"/>
    <col min="2" max="2" width="5" bestFit="1" customWidth="1"/>
    <col min="3" max="3" width="9.42578125" bestFit="1" customWidth="1"/>
    <col min="4" max="4" width="2.42578125" customWidth="1"/>
    <col min="5" max="5" width="3.570312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0" max="20" width="9.42578125" bestFit="1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2.7109375" customWidth="1"/>
    <col min="26" max="26" width="4.14062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4" max="34" width="9.28515625" bestFit="1" customWidth="1"/>
    <col min="35" max="35" width="2.7109375" customWidth="1"/>
    <col min="36" max="36" width="2.5703125" customWidth="1"/>
    <col min="37" max="37" width="4" customWidth="1"/>
    <col min="38" max="38" width="9.28515625" bestFit="1" customWidth="1"/>
    <col min="39" max="39" width="2.5703125" customWidth="1"/>
    <col min="40" max="40" width="4" customWidth="1"/>
    <col min="42" max="42" width="2.5703125" customWidth="1"/>
    <col min="44" max="44" width="23.140625" customWidth="1"/>
  </cols>
  <sheetData>
    <row r="1" spans="1:42">
      <c r="A1" s="1" t="s">
        <v>23</v>
      </c>
      <c r="E1" s="1"/>
      <c r="M1" s="2" t="s">
        <v>0</v>
      </c>
      <c r="N1" s="162"/>
      <c r="O1" s="162"/>
      <c r="P1" s="162"/>
      <c r="Q1" s="162"/>
      <c r="R1" s="162"/>
      <c r="S1" s="162"/>
      <c r="T1" s="162"/>
      <c r="U1" s="162"/>
      <c r="V1" s="162"/>
      <c r="W1" s="162"/>
    </row>
    <row r="3" spans="1:42">
      <c r="B3" s="69" t="s">
        <v>51</v>
      </c>
      <c r="C3" s="69"/>
      <c r="D3" s="69"/>
      <c r="E3" s="69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</row>
    <row r="4" spans="1:42">
      <c r="B4" s="69" t="s">
        <v>52</v>
      </c>
      <c r="C4" s="69"/>
      <c r="D4" s="69"/>
      <c r="E4" s="69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</row>
    <row r="5" spans="1:42">
      <c r="B5" s="69" t="s">
        <v>50</v>
      </c>
      <c r="C5" s="69"/>
      <c r="D5" s="69"/>
      <c r="E5" s="69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</row>
    <row r="6" spans="1:42">
      <c r="B6" s="70" t="s">
        <v>49</v>
      </c>
      <c r="C6" s="69"/>
      <c r="D6" s="69"/>
      <c r="E6" s="69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</row>
    <row r="8" spans="1:42">
      <c r="B8" s="156" t="s">
        <v>53</v>
      </c>
    </row>
    <row r="9" spans="1:42" ht="15.75" thickBot="1">
      <c r="B9" s="159" t="s">
        <v>2</v>
      </c>
      <c r="C9" s="159"/>
      <c r="D9" s="159"/>
      <c r="E9" s="159"/>
      <c r="F9" s="159"/>
      <c r="G9" s="44"/>
      <c r="I9" s="18" t="s">
        <v>4</v>
      </c>
      <c r="J9" s="18"/>
      <c r="K9" s="18"/>
      <c r="L9" s="18"/>
      <c r="M9" s="18"/>
      <c r="N9" s="44"/>
      <c r="P9" s="18"/>
      <c r="Q9" s="18" t="s">
        <v>7</v>
      </c>
      <c r="R9" s="18"/>
      <c r="S9" s="18"/>
      <c r="T9" s="18"/>
      <c r="U9" s="44"/>
      <c r="W9" s="18"/>
      <c r="X9" s="18" t="s">
        <v>48</v>
      </c>
      <c r="Y9" s="18"/>
      <c r="Z9" s="18"/>
      <c r="AA9" s="18"/>
      <c r="AB9" s="44"/>
      <c r="AD9" s="18"/>
      <c r="AE9" s="18" t="s">
        <v>8</v>
      </c>
      <c r="AF9" s="18"/>
      <c r="AG9" s="18"/>
      <c r="AH9" s="18"/>
      <c r="AI9" s="44"/>
      <c r="AK9" s="18"/>
      <c r="AL9" s="18" t="s">
        <v>9</v>
      </c>
      <c r="AM9" s="18"/>
      <c r="AN9" s="18"/>
      <c r="AO9" s="18"/>
      <c r="AP9" s="44"/>
    </row>
    <row r="10" spans="1:42" ht="15">
      <c r="B10" s="13"/>
      <c r="C10" s="16" t="s">
        <v>6</v>
      </c>
      <c r="D10" s="12"/>
      <c r="E10" s="14"/>
      <c r="F10" s="54" t="s">
        <v>10</v>
      </c>
      <c r="G10" s="3"/>
      <c r="I10" s="12"/>
      <c r="J10" s="54" t="s">
        <v>10</v>
      </c>
      <c r="K10" s="12"/>
      <c r="L10" s="17"/>
      <c r="M10" s="15" t="s">
        <v>6</v>
      </c>
      <c r="N10" s="3"/>
      <c r="P10" s="12"/>
      <c r="Q10" s="54" t="s">
        <v>10</v>
      </c>
      <c r="R10" s="12"/>
      <c r="S10" s="17"/>
      <c r="T10" s="15" t="s">
        <v>6</v>
      </c>
      <c r="U10" s="3"/>
      <c r="W10" s="12"/>
      <c r="X10" s="15" t="s">
        <v>6</v>
      </c>
      <c r="Y10" s="12"/>
      <c r="Z10" s="17"/>
      <c r="AA10" s="54" t="s">
        <v>10</v>
      </c>
      <c r="AB10" s="3"/>
      <c r="AD10" s="12"/>
      <c r="AE10" s="54" t="s">
        <v>10</v>
      </c>
      <c r="AF10" s="12"/>
      <c r="AG10" s="17"/>
      <c r="AH10" s="15" t="s">
        <v>6</v>
      </c>
      <c r="AI10" s="3"/>
      <c r="AK10" s="12"/>
      <c r="AL10" s="15" t="s">
        <v>6</v>
      </c>
      <c r="AM10" s="12"/>
      <c r="AN10" s="17"/>
      <c r="AO10" s="54" t="s">
        <v>10</v>
      </c>
      <c r="AP10" s="3"/>
    </row>
    <row r="11" spans="1:42" ht="15">
      <c r="B11" s="19" t="s">
        <v>13</v>
      </c>
      <c r="C11" s="13"/>
      <c r="D11" s="12"/>
      <c r="E11" s="20" t="s">
        <v>14</v>
      </c>
      <c r="F11" s="13"/>
      <c r="G11" s="3"/>
      <c r="I11" s="19" t="s">
        <v>13</v>
      </c>
      <c r="J11" s="13"/>
      <c r="K11" s="12"/>
      <c r="L11" s="20" t="s">
        <v>14</v>
      </c>
      <c r="M11" s="13"/>
      <c r="N11" s="3"/>
      <c r="P11" s="19" t="s">
        <v>13</v>
      </c>
      <c r="Q11" s="13"/>
      <c r="R11" s="12"/>
      <c r="S11" s="20" t="s">
        <v>14</v>
      </c>
      <c r="T11" s="13"/>
      <c r="U11" s="3"/>
      <c r="W11" s="19" t="s">
        <v>13</v>
      </c>
      <c r="X11" s="13"/>
      <c r="Y11" s="12"/>
      <c r="Z11" s="20" t="s">
        <v>14</v>
      </c>
      <c r="AA11" s="13"/>
      <c r="AB11" s="3"/>
      <c r="AD11" s="19" t="s">
        <v>13</v>
      </c>
      <c r="AE11" s="13"/>
      <c r="AF11" s="12"/>
      <c r="AG11" s="20" t="s">
        <v>14</v>
      </c>
      <c r="AH11" s="13"/>
      <c r="AI11" s="3"/>
      <c r="AK11" s="19" t="s">
        <v>13</v>
      </c>
      <c r="AL11" s="13"/>
      <c r="AM11" s="12"/>
      <c r="AN11" s="20" t="s">
        <v>14</v>
      </c>
      <c r="AO11" s="13"/>
      <c r="AP11" s="3"/>
    </row>
    <row r="13" spans="1:42" ht="15.75" thickBot="1">
      <c r="B13" s="159" t="s">
        <v>1</v>
      </c>
      <c r="C13" s="159"/>
      <c r="D13" s="159"/>
      <c r="E13" s="159"/>
      <c r="F13" s="159"/>
      <c r="G13" s="44"/>
      <c r="I13" s="159" t="s">
        <v>5</v>
      </c>
      <c r="J13" s="159"/>
      <c r="K13" s="159"/>
      <c r="L13" s="159"/>
      <c r="M13" s="159"/>
      <c r="N13" s="44"/>
      <c r="P13" s="159" t="s">
        <v>15</v>
      </c>
      <c r="Q13" s="159"/>
      <c r="R13" s="159"/>
      <c r="S13" s="159"/>
      <c r="T13" s="159"/>
      <c r="U13" s="44"/>
      <c r="W13" s="159" t="s">
        <v>16</v>
      </c>
      <c r="X13" s="159"/>
      <c r="Y13" s="159"/>
      <c r="Z13" s="159"/>
      <c r="AA13" s="159"/>
      <c r="AB13" s="44"/>
      <c r="AD13" s="159" t="s">
        <v>17</v>
      </c>
      <c r="AE13" s="159"/>
      <c r="AF13" s="159"/>
      <c r="AG13" s="159"/>
      <c r="AH13" s="159"/>
      <c r="AI13" s="44"/>
      <c r="AK13" s="159" t="s">
        <v>18</v>
      </c>
      <c r="AL13" s="159"/>
      <c r="AM13" s="159"/>
      <c r="AN13" s="159"/>
      <c r="AO13" s="159"/>
      <c r="AP13" s="44"/>
    </row>
    <row r="14" spans="1:42" ht="15">
      <c r="B14" s="13"/>
      <c r="C14" s="16" t="s">
        <v>6</v>
      </c>
      <c r="D14" s="12"/>
      <c r="E14" s="14"/>
      <c r="F14" s="54" t="s">
        <v>10</v>
      </c>
      <c r="G14" s="3"/>
      <c r="I14" s="13"/>
      <c r="J14" s="54" t="s">
        <v>10</v>
      </c>
      <c r="K14" s="12"/>
      <c r="L14" s="17"/>
      <c r="M14" s="15" t="s">
        <v>6</v>
      </c>
      <c r="N14" s="3"/>
      <c r="P14" s="13"/>
      <c r="Q14" s="54" t="s">
        <v>10</v>
      </c>
      <c r="R14" s="12"/>
      <c r="S14" s="17"/>
      <c r="T14" s="15" t="s">
        <v>6</v>
      </c>
      <c r="U14" s="3"/>
      <c r="W14" s="13"/>
      <c r="X14" s="16" t="s">
        <v>6</v>
      </c>
      <c r="Y14" s="12"/>
      <c r="Z14" s="14"/>
      <c r="AA14" s="54" t="s">
        <v>10</v>
      </c>
      <c r="AB14" s="3"/>
      <c r="AD14" s="13"/>
      <c r="AE14" s="54" t="s">
        <v>10</v>
      </c>
      <c r="AF14" s="12"/>
      <c r="AG14" s="17"/>
      <c r="AH14" s="15" t="s">
        <v>6</v>
      </c>
      <c r="AI14" s="3"/>
      <c r="AK14" s="13"/>
      <c r="AL14" s="16" t="s">
        <v>6</v>
      </c>
      <c r="AM14" s="12"/>
      <c r="AN14" s="14"/>
      <c r="AO14" s="54" t="s">
        <v>10</v>
      </c>
      <c r="AP14" s="3"/>
    </row>
    <row r="15" spans="1:42">
      <c r="B15" s="39" t="s">
        <v>13</v>
      </c>
      <c r="C15" s="39"/>
      <c r="D15" s="40"/>
      <c r="E15" s="38" t="s">
        <v>14</v>
      </c>
      <c r="F15" s="39"/>
      <c r="G15" s="3"/>
      <c r="I15" s="39" t="s">
        <v>13</v>
      </c>
      <c r="J15" s="36"/>
      <c r="K15" s="37"/>
      <c r="L15" s="38" t="s">
        <v>14</v>
      </c>
      <c r="M15" s="36"/>
      <c r="N15" s="41"/>
      <c r="P15" s="39" t="s">
        <v>13</v>
      </c>
      <c r="Q15" s="36"/>
      <c r="R15" s="37"/>
      <c r="S15" s="38" t="s">
        <v>14</v>
      </c>
      <c r="T15" s="36"/>
      <c r="U15" s="41"/>
      <c r="W15" s="39" t="s">
        <v>13</v>
      </c>
      <c r="X15" s="36"/>
      <c r="Y15" s="37"/>
      <c r="Z15" s="38" t="s">
        <v>14</v>
      </c>
      <c r="AA15" s="36"/>
      <c r="AB15" s="41"/>
      <c r="AD15" s="39" t="s">
        <v>13</v>
      </c>
      <c r="AE15" s="36"/>
      <c r="AF15" s="37"/>
      <c r="AG15" s="38" t="s">
        <v>14</v>
      </c>
      <c r="AH15" s="36"/>
      <c r="AI15" s="41"/>
      <c r="AK15" s="39" t="s">
        <v>13</v>
      </c>
      <c r="AL15" s="36"/>
      <c r="AM15" s="37"/>
      <c r="AN15" s="38" t="s">
        <v>14</v>
      </c>
      <c r="AO15" s="36"/>
      <c r="AP15" s="41"/>
    </row>
    <row r="16" spans="1:42" ht="15" thickBot="1">
      <c r="B16" s="57"/>
      <c r="C16" s="28"/>
      <c r="D16" s="151" t="str">
        <f>IF(C16&lt;&gt;0,IF(C16=Solution!C16,"","*"),"")</f>
        <v/>
      </c>
      <c r="E16" s="60"/>
      <c r="F16" s="28"/>
      <c r="G16" s="151" t="str">
        <f>IF(F16&lt;&gt;0,IF(F16=Solution!F16,"","*"),"")</f>
        <v/>
      </c>
      <c r="I16" s="57"/>
      <c r="J16" s="28"/>
      <c r="K16" s="151" t="str">
        <f>IF(J16&lt;&gt;0,IF(J16=Solution!J16,"","*"),"")</f>
        <v/>
      </c>
      <c r="L16" s="60"/>
      <c r="M16" s="28"/>
      <c r="N16" s="151" t="str">
        <f>IF(M16&lt;&gt;0,IF(M16=Solution!M16,"","*"),"")</f>
        <v/>
      </c>
      <c r="P16" s="57"/>
      <c r="Q16" s="28"/>
      <c r="R16" s="151" t="str">
        <f>IF(Q16&lt;&gt;0,IF(Q16=Solution!Q16,"","*"),"")</f>
        <v/>
      </c>
      <c r="S16" s="60"/>
      <c r="T16" s="28"/>
      <c r="U16" s="151" t="str">
        <f>IF(T16&lt;&gt;0,IF(T16=Solution!T16,"","*"),"")</f>
        <v/>
      </c>
      <c r="W16" s="57"/>
      <c r="X16" s="28"/>
      <c r="Y16" s="151" t="str">
        <f>IF(X16&lt;&gt;0,IF(X16=Solution!X16,"","*"),"")</f>
        <v/>
      </c>
      <c r="Z16" s="60"/>
      <c r="AA16" s="28"/>
      <c r="AB16" s="151" t="str">
        <f>IF(AA16&lt;&gt;0,IF(AA16=Solution!AA16,"","*"),"")</f>
        <v/>
      </c>
      <c r="AD16" s="27"/>
      <c r="AE16" s="28"/>
      <c r="AF16" s="151" t="str">
        <f>IF(AE16&lt;&gt;0,IF(AE16=Solution!AE16,"","*"),"")</f>
        <v/>
      </c>
      <c r="AG16" s="60"/>
      <c r="AH16" s="28"/>
      <c r="AI16" s="151" t="str">
        <f>IF(AH16&lt;&gt;0,IF(AH16=Solution!AH16,"","*"),"")</f>
        <v/>
      </c>
      <c r="AK16" s="58"/>
      <c r="AL16" s="29"/>
      <c r="AM16" s="151" t="str">
        <f>IF(AL16&lt;&gt;0,IF(AL16=Solution!AL16,"","*"),"")</f>
        <v/>
      </c>
      <c r="AN16" s="32"/>
      <c r="AO16" s="29"/>
      <c r="AP16" s="151" t="str">
        <f>IF(AO16&lt;&gt;0,IF(AO16=Solution!AO16,"","*"),"")</f>
        <v/>
      </c>
    </row>
    <row r="17" spans="2:42" ht="15">
      <c r="B17" s="58"/>
      <c r="C17" s="29"/>
      <c r="D17" s="151" t="str">
        <f>IF(C17&lt;&gt;0,IF(C17=Solution!C17,"","*"),"")</f>
        <v/>
      </c>
      <c r="E17" s="60"/>
      <c r="F17" s="29"/>
      <c r="G17" s="151" t="str">
        <f>IF(F17&lt;&gt;0,IF(F17=Solution!F17,"","*"),"")</f>
        <v/>
      </c>
      <c r="I17" s="57"/>
      <c r="J17" s="28"/>
      <c r="K17" s="151" t="str">
        <f>IF(J17&lt;&gt;0,IF(J17=Solution!J17,"","*"),"")</f>
        <v/>
      </c>
      <c r="L17" s="61"/>
      <c r="M17" s="29"/>
      <c r="N17" s="151" t="str">
        <f>IF(M17&lt;&gt;0,IF(M17=Solution!M17,"","*"),"")</f>
        <v/>
      </c>
      <c r="P17" s="57"/>
      <c r="Q17" s="28"/>
      <c r="R17" s="151" t="str">
        <f>IF(Q17&lt;&gt;0,IF(Q17=Solution!Q17,"","*"),"")</f>
        <v/>
      </c>
      <c r="S17" s="61"/>
      <c r="T17" s="29"/>
      <c r="U17" s="151" t="str">
        <f>IF(T17&lt;&gt;0,IF(T17=Solution!T17,"","*"),"")</f>
        <v/>
      </c>
      <c r="W17" s="45" t="s">
        <v>12</v>
      </c>
      <c r="X17" s="46">
        <f>+X16-AA16</f>
        <v>0</v>
      </c>
      <c r="Y17" s="46"/>
      <c r="Z17" s="6"/>
      <c r="AA17" s="47"/>
      <c r="AB17" s="48"/>
      <c r="AD17" s="27"/>
      <c r="AE17" s="28"/>
      <c r="AF17" s="151" t="str">
        <f>IF(AE17&lt;&gt;0,IF(AE17=Solution!AE17,"","*"),"")</f>
        <v/>
      </c>
      <c r="AG17" s="61"/>
      <c r="AH17" s="29"/>
      <c r="AI17" s="151" t="str">
        <f>IF(AH17&lt;&gt;0,IF(AH17=Solution!AH17,"","*"),"")</f>
        <v/>
      </c>
      <c r="AK17" s="45" t="s">
        <v>12</v>
      </c>
      <c r="AL17" s="46">
        <f>+AL16-AO16</f>
        <v>0</v>
      </c>
      <c r="AM17" s="46"/>
      <c r="AN17" s="6"/>
      <c r="AO17" s="47"/>
      <c r="AP17" s="48"/>
    </row>
    <row r="18" spans="2:42" ht="15" thickBot="1">
      <c r="B18" s="59"/>
      <c r="C18" s="30"/>
      <c r="D18" s="151" t="str">
        <f>IF(C18&lt;&gt;0,IF(C18=Solution!C18,"","*"),"")</f>
        <v/>
      </c>
      <c r="E18" s="61"/>
      <c r="F18" s="29"/>
      <c r="G18" s="151" t="str">
        <f>IF(F18&lt;&gt;0,IF(F18=Solution!F18,"","*"),"")</f>
        <v/>
      </c>
      <c r="I18" s="58"/>
      <c r="J18" s="29"/>
      <c r="K18" s="151" t="str">
        <f>IF(J18&lt;&gt;0,IF(J18=Solution!J18,"","*"),"")</f>
        <v/>
      </c>
      <c r="L18" s="61"/>
      <c r="M18" s="29"/>
      <c r="N18" s="151" t="str">
        <f>IF(M18&lt;&gt;0,IF(M18=Solution!M18,"","*"),"")</f>
        <v/>
      </c>
      <c r="P18" s="64"/>
      <c r="Q18" s="34"/>
      <c r="R18" s="152" t="str">
        <f>IF(Q18&lt;&gt;0,IF(Q18=Solution!Q18,"","*"),"")</f>
        <v/>
      </c>
      <c r="S18" s="35"/>
      <c r="T18" s="34"/>
      <c r="U18" s="153" t="str">
        <f>IF(T18&lt;&gt;0,IF(T18=Solution!T18,"","*"),"")</f>
        <v/>
      </c>
      <c r="AD18" s="33"/>
      <c r="AE18" s="34"/>
      <c r="AF18" s="152" t="str">
        <f>IF(AE18&lt;&gt;0,IF(AE18=Solution!AL18,"","*"),"")</f>
        <v/>
      </c>
      <c r="AG18" s="35"/>
      <c r="AH18" s="34"/>
      <c r="AI18" s="153" t="str">
        <f>IF(AH18&lt;&gt;0,IF(AH18=Solution!AO18,"","*"),"")</f>
        <v/>
      </c>
    </row>
    <row r="19" spans="2:42" ht="14.25">
      <c r="B19" s="4"/>
      <c r="C19" s="5">
        <f>SUM(C16:C18)</f>
        <v>0</v>
      </c>
      <c r="D19" s="5"/>
      <c r="E19" s="61"/>
      <c r="F19" s="29"/>
      <c r="G19" s="151" t="str">
        <f>IF(F19&lt;&gt;0,IF(F19=Solution!F19,"","*"),"")</f>
        <v/>
      </c>
      <c r="I19" s="59"/>
      <c r="J19" s="30"/>
      <c r="K19" s="151" t="str">
        <f>IF(J19&lt;&gt;0,IF(J19=Solution!J19,"","*"),"")</f>
        <v/>
      </c>
      <c r="L19" s="62"/>
      <c r="M19" s="30"/>
      <c r="N19" s="151" t="str">
        <f>IF(M19&lt;&gt;0,IF(M19=Solution!M19,"","*"),"")</f>
        <v/>
      </c>
      <c r="P19" s="21"/>
      <c r="Q19" s="22"/>
      <c r="R19" s="22"/>
      <c r="S19" s="6" t="s">
        <v>12</v>
      </c>
      <c r="T19" s="22">
        <f>SUM(T16:T18)-SUM(Q16:Q18)</f>
        <v>0</v>
      </c>
      <c r="U19" s="3"/>
      <c r="AD19" s="21"/>
      <c r="AE19" s="22"/>
      <c r="AF19" s="22"/>
      <c r="AG19" s="6" t="s">
        <v>12</v>
      </c>
      <c r="AH19" s="22">
        <f>SUM(AH16:AH18)-SUM(AE16:AE18)</f>
        <v>0</v>
      </c>
      <c r="AI19" s="3"/>
    </row>
    <row r="20" spans="2:42" ht="15.75" thickBot="1">
      <c r="B20" s="4"/>
      <c r="C20" s="5"/>
      <c r="D20" s="5"/>
      <c r="E20" s="61"/>
      <c r="F20" s="29"/>
      <c r="G20" s="151" t="str">
        <f>IF(F20&lt;&gt;0,IF(F20=Solution!F20,"","*"),"")</f>
        <v/>
      </c>
      <c r="I20" s="9"/>
      <c r="J20" s="10"/>
      <c r="K20" s="10"/>
      <c r="L20" s="11"/>
      <c r="M20" s="10">
        <f>SUM(M16:M19)</f>
        <v>0</v>
      </c>
      <c r="N20" s="44"/>
      <c r="AK20" s="159" t="s">
        <v>19</v>
      </c>
      <c r="AL20" s="159"/>
      <c r="AM20" s="159"/>
      <c r="AN20" s="159"/>
      <c r="AO20" s="159"/>
      <c r="AP20" s="44"/>
    </row>
    <row r="21" spans="2:42" ht="15.75">
      <c r="B21" s="4"/>
      <c r="C21" s="5"/>
      <c r="D21" s="5"/>
      <c r="E21" s="61"/>
      <c r="F21" s="29"/>
      <c r="G21" s="151" t="str">
        <f>IF(F21&lt;&gt;0,IF(F21=Solution!F21,"","*"),"")</f>
        <v/>
      </c>
      <c r="I21" s="8"/>
      <c r="J21" s="8"/>
      <c r="K21" s="5"/>
      <c r="L21" s="6" t="s">
        <v>12</v>
      </c>
      <c r="M21" s="5">
        <f>+M20-J16</f>
        <v>0</v>
      </c>
      <c r="N21" s="3"/>
      <c r="AK21" s="13"/>
      <c r="AL21" s="16" t="s">
        <v>6</v>
      </c>
      <c r="AM21" s="12"/>
      <c r="AN21" s="14"/>
      <c r="AO21" s="54" t="s">
        <v>10</v>
      </c>
      <c r="AP21" s="3"/>
    </row>
    <row r="22" spans="2:42" ht="15">
      <c r="B22" s="8"/>
      <c r="C22" s="8"/>
      <c r="D22" s="8"/>
      <c r="E22" s="61"/>
      <c r="F22" s="29"/>
      <c r="G22" s="151" t="str">
        <f>IF(F22&lt;&gt;0,IF(F22=Solution!F22,"","*"),"")</f>
        <v/>
      </c>
      <c r="AK22" s="39" t="s">
        <v>13</v>
      </c>
      <c r="AL22" s="36"/>
      <c r="AM22" s="37"/>
      <c r="AN22" s="38" t="s">
        <v>14</v>
      </c>
      <c r="AO22" s="36"/>
      <c r="AP22" s="41"/>
    </row>
    <row r="23" spans="2:42" ht="15.75" thickBot="1">
      <c r="B23" s="8"/>
      <c r="C23" s="8"/>
      <c r="D23" s="8"/>
      <c r="E23" s="62"/>
      <c r="F23" s="30"/>
      <c r="G23" s="151" t="str">
        <f>IF(F23&lt;&gt;0,IF(F23=Solution!F23,"","*"),"")</f>
        <v/>
      </c>
      <c r="W23" s="149"/>
      <c r="AK23" s="57"/>
      <c r="AL23" s="28"/>
      <c r="AM23" s="151" t="str">
        <f>IF(AL23&lt;&gt;0,IF(AL23=Solution!AL23,"","*"),"")</f>
        <v/>
      </c>
      <c r="AN23" s="31"/>
      <c r="AO23" s="28"/>
      <c r="AP23" s="151" t="str">
        <f>IF(AO23&lt;&gt;0,IF(AO23=Solution!AO23,"","*"),"")</f>
        <v/>
      </c>
    </row>
    <row r="24" spans="2:42" ht="15.75" thickBot="1">
      <c r="B24" s="9"/>
      <c r="C24" s="10"/>
      <c r="D24" s="10"/>
      <c r="E24" s="11"/>
      <c r="F24" s="10">
        <f>SUM(F16:F23)</f>
        <v>0</v>
      </c>
      <c r="G24" s="44"/>
      <c r="W24" s="148"/>
      <c r="AK24" s="45" t="s">
        <v>12</v>
      </c>
      <c r="AL24" s="46">
        <f>+AL23-AO23</f>
        <v>0</v>
      </c>
      <c r="AM24" s="46"/>
      <c r="AN24" s="6"/>
      <c r="AO24" s="47"/>
      <c r="AP24" s="48"/>
    </row>
    <row r="25" spans="2:42" ht="15">
      <c r="B25" s="4" t="s">
        <v>12</v>
      </c>
      <c r="C25" s="5">
        <f>+C19-F24</f>
        <v>0</v>
      </c>
      <c r="D25" s="5"/>
      <c r="E25" s="7"/>
      <c r="F25" s="8"/>
      <c r="G25" s="3"/>
    </row>
    <row r="26" spans="2:42" ht="15.75" thickBot="1">
      <c r="AK26" s="159" t="s">
        <v>21</v>
      </c>
      <c r="AL26" s="159"/>
      <c r="AM26" s="159"/>
      <c r="AN26" s="159"/>
      <c r="AO26" s="159"/>
      <c r="AP26" s="44"/>
    </row>
    <row r="27" spans="2:42" ht="15.75" thickBot="1">
      <c r="B27" s="159" t="s">
        <v>47</v>
      </c>
      <c r="C27" s="159"/>
      <c r="D27" s="159"/>
      <c r="E27" s="159"/>
      <c r="F27" s="159"/>
      <c r="G27" s="44"/>
      <c r="AK27" s="13"/>
      <c r="AL27" s="16" t="s">
        <v>6</v>
      </c>
      <c r="AM27" s="12"/>
      <c r="AN27" s="14"/>
      <c r="AO27" s="54" t="s">
        <v>10</v>
      </c>
      <c r="AP27" s="3"/>
    </row>
    <row r="28" spans="2:42" ht="15">
      <c r="B28" s="13"/>
      <c r="C28" s="16" t="s">
        <v>6</v>
      </c>
      <c r="D28" s="12"/>
      <c r="E28" s="14"/>
      <c r="F28" s="54" t="s">
        <v>10</v>
      </c>
      <c r="G28" s="3"/>
      <c r="AK28" s="39" t="s">
        <v>13</v>
      </c>
      <c r="AL28" s="36"/>
      <c r="AM28" s="37"/>
      <c r="AN28" s="38" t="s">
        <v>14</v>
      </c>
      <c r="AO28" s="36"/>
      <c r="AP28" s="41"/>
    </row>
    <row r="29" spans="2:42" ht="15" thickBot="1">
      <c r="B29" s="39" t="s">
        <v>13</v>
      </c>
      <c r="C29" s="36"/>
      <c r="D29" s="37"/>
      <c r="E29" s="38" t="s">
        <v>14</v>
      </c>
      <c r="F29" s="36"/>
      <c r="G29" s="41"/>
      <c r="AK29" s="57"/>
      <c r="AL29" s="28"/>
      <c r="AM29" s="151" t="str">
        <f>IF(AL29&lt;&gt;0,IF(AL29=Solution!AL29,"","*"),"")</f>
        <v/>
      </c>
      <c r="AN29" s="31"/>
      <c r="AO29" s="28"/>
      <c r="AP29" s="151" t="str">
        <f>IF(AO29&lt;&gt;0,IF(AO29=Solution!AO29,"","*"),"")</f>
        <v/>
      </c>
    </row>
    <row r="30" spans="2:42" ht="15.75" thickBot="1">
      <c r="B30" s="65"/>
      <c r="C30" s="42"/>
      <c r="D30" s="151" t="str">
        <f>IF(C30&lt;&gt;0,IF(C30=Solution!C30,"","*"),"")</f>
        <v/>
      </c>
      <c r="E30" s="43"/>
      <c r="F30" s="42"/>
      <c r="G30" s="151" t="str">
        <f>IF(F30&lt;&gt;0,IF(F30=Solution!F30,"","*"),"")</f>
        <v/>
      </c>
      <c r="AK30" s="45" t="s">
        <v>12</v>
      </c>
      <c r="AL30" s="46">
        <f>+AL29-AO29</f>
        <v>0</v>
      </c>
      <c r="AM30" s="46"/>
      <c r="AN30" s="6"/>
      <c r="AO30" s="47"/>
      <c r="AP30" s="48"/>
    </row>
    <row r="31" spans="2:42" ht="15">
      <c r="B31" s="45" t="s">
        <v>12</v>
      </c>
      <c r="C31" s="46">
        <f>+C30-F30</f>
        <v>0</v>
      </c>
      <c r="D31" s="46"/>
      <c r="E31" s="6"/>
      <c r="F31" s="47"/>
      <c r="G31" s="48"/>
    </row>
    <row r="32" spans="2:42" ht="15.75" thickBot="1">
      <c r="AK32" s="159" t="s">
        <v>29</v>
      </c>
      <c r="AL32" s="159"/>
      <c r="AM32" s="159"/>
      <c r="AN32" s="159"/>
      <c r="AO32" s="159"/>
      <c r="AP32" s="44"/>
    </row>
    <row r="33" spans="2:42" ht="15.75" thickBot="1">
      <c r="B33" s="159" t="s">
        <v>24</v>
      </c>
      <c r="C33" s="159"/>
      <c r="D33" s="159"/>
      <c r="E33" s="159"/>
      <c r="F33" s="159"/>
      <c r="G33" s="44"/>
      <c r="AK33" s="13"/>
      <c r="AL33" s="16" t="s">
        <v>6</v>
      </c>
      <c r="AM33" s="12"/>
      <c r="AN33" s="14"/>
      <c r="AO33" s="54" t="s">
        <v>10</v>
      </c>
      <c r="AP33" s="3"/>
    </row>
    <row r="34" spans="2:42" ht="15">
      <c r="B34" s="13"/>
      <c r="C34" s="16" t="s">
        <v>6</v>
      </c>
      <c r="D34" s="12"/>
      <c r="E34" s="14"/>
      <c r="F34" s="54" t="s">
        <v>10</v>
      </c>
      <c r="G34" s="3"/>
      <c r="AK34" s="39" t="s">
        <v>13</v>
      </c>
      <c r="AL34" s="36"/>
      <c r="AM34" s="37"/>
      <c r="AN34" s="38" t="s">
        <v>14</v>
      </c>
      <c r="AO34" s="36"/>
      <c r="AP34" s="41"/>
    </row>
    <row r="35" spans="2:42" ht="15" thickBot="1">
      <c r="B35" s="39" t="s">
        <v>13</v>
      </c>
      <c r="C35" s="36"/>
      <c r="D35" s="37"/>
      <c r="E35" s="38" t="s">
        <v>14</v>
      </c>
      <c r="F35" s="36"/>
      <c r="G35" s="41"/>
      <c r="AK35" s="57"/>
      <c r="AL35" s="28"/>
      <c r="AM35" s="151" t="str">
        <f>IF(AL35&lt;&gt;0,IF(AL35=Solution!AL35,"","*"),"")</f>
        <v/>
      </c>
      <c r="AN35" s="31"/>
      <c r="AO35" s="28"/>
      <c r="AP35" s="151" t="str">
        <f>IF(AO35&lt;&gt;0,IF(AO35=Solution!AO35,"","*"),"")</f>
        <v/>
      </c>
    </row>
    <row r="36" spans="2:42" ht="15.75" thickBot="1">
      <c r="B36" s="63"/>
      <c r="C36" s="50"/>
      <c r="D36" s="153" t="str">
        <f>IF(C36&lt;&gt;0,IF(C36=Solution!C36,"","*"),"")</f>
        <v/>
      </c>
      <c r="E36" s="51"/>
      <c r="F36" s="50"/>
      <c r="G36" s="153" t="str">
        <f>IF(F36&lt;&gt;0,IF(F36=Solution!F36,"","*"),"")</f>
        <v/>
      </c>
      <c r="AK36" s="45" t="s">
        <v>12</v>
      </c>
      <c r="AL36" s="46">
        <f>+AL35-AO35</f>
        <v>0</v>
      </c>
      <c r="AM36" s="46"/>
      <c r="AN36" s="6"/>
      <c r="AO36" s="47"/>
      <c r="AP36" s="48"/>
    </row>
    <row r="37" spans="2:42" ht="14.25">
      <c r="B37" s="45" t="s">
        <v>12</v>
      </c>
      <c r="C37" s="46">
        <f>+C36-F36</f>
        <v>0</v>
      </c>
      <c r="D37" s="23"/>
      <c r="E37" s="49"/>
      <c r="F37" s="5"/>
      <c r="G37" s="23"/>
    </row>
    <row r="38" spans="2:42" ht="15.75" thickBot="1">
      <c r="AK38" s="159" t="s">
        <v>22</v>
      </c>
      <c r="AL38" s="159"/>
      <c r="AM38" s="159"/>
      <c r="AN38" s="159"/>
      <c r="AO38" s="159"/>
      <c r="AP38" s="44"/>
    </row>
    <row r="39" spans="2:42" ht="15.75" thickBot="1">
      <c r="B39" s="159" t="s">
        <v>3</v>
      </c>
      <c r="C39" s="159"/>
      <c r="D39" s="159"/>
      <c r="E39" s="159"/>
      <c r="F39" s="159"/>
      <c r="G39" s="44"/>
      <c r="AK39" s="13"/>
      <c r="AL39" s="16" t="s">
        <v>6</v>
      </c>
      <c r="AM39" s="12"/>
      <c r="AN39" s="14"/>
      <c r="AO39" s="54" t="s">
        <v>10</v>
      </c>
      <c r="AP39" s="3"/>
    </row>
    <row r="40" spans="2:42" ht="15">
      <c r="B40" s="13"/>
      <c r="C40" s="16" t="s">
        <v>6</v>
      </c>
      <c r="D40" s="12"/>
      <c r="E40" s="14"/>
      <c r="F40" s="54" t="s">
        <v>10</v>
      </c>
      <c r="G40" s="3"/>
      <c r="AK40" s="39" t="s">
        <v>13</v>
      </c>
      <c r="AL40" s="36"/>
      <c r="AM40" s="37"/>
      <c r="AN40" s="38" t="s">
        <v>14</v>
      </c>
      <c r="AO40" s="36"/>
      <c r="AP40" s="41"/>
    </row>
    <row r="41" spans="2:42" ht="15" thickBot="1">
      <c r="B41" s="39" t="s">
        <v>13</v>
      </c>
      <c r="C41" s="36"/>
      <c r="D41" s="37"/>
      <c r="E41" s="38" t="s">
        <v>14</v>
      </c>
      <c r="F41" s="36"/>
      <c r="G41" s="41"/>
      <c r="AK41" s="27"/>
      <c r="AL41" s="28"/>
      <c r="AM41" s="151" t="str">
        <f>IF(AL41&lt;&gt;0,IF(AL41=Solution!AL41,"","*"),"")</f>
        <v/>
      </c>
      <c r="AN41" s="31"/>
      <c r="AO41" s="28"/>
      <c r="AP41" s="151" t="str">
        <f>IF(AO41&lt;&gt;0,IF(AO41=Solution!AO41,"","*"),"")</f>
        <v/>
      </c>
    </row>
    <row r="42" spans="2:42" ht="15">
      <c r="B42" s="58"/>
      <c r="C42" s="29"/>
      <c r="D42" s="151" t="str">
        <f>IF(C42&lt;&gt;0,IF(C42=Solution!C42,"","*"),"")</f>
        <v/>
      </c>
      <c r="E42" s="32"/>
      <c r="F42" s="29"/>
      <c r="G42" s="151" t="str">
        <f>IF(F42&lt;&gt;0,IF(F42=Solution!F42,"","*"),"")</f>
        <v/>
      </c>
      <c r="AK42" s="45" t="s">
        <v>12</v>
      </c>
      <c r="AL42" s="46">
        <f>+AL41-AO41</f>
        <v>0</v>
      </c>
      <c r="AM42" s="46"/>
      <c r="AN42" s="6"/>
      <c r="AO42" s="47"/>
      <c r="AP42" s="48"/>
    </row>
    <row r="43" spans="2:42" ht="15" thickBot="1">
      <c r="B43" s="64"/>
      <c r="C43" s="34"/>
      <c r="D43" s="154" t="str">
        <f>IF(C43&lt;&gt;0,IF(C43=Solution!C43,"","*"),"")</f>
        <v/>
      </c>
      <c r="E43" s="35"/>
      <c r="F43" s="34"/>
      <c r="G43" s="153" t="str">
        <f>IF(F43&lt;&gt;0,IF(F43=Solution!F43,"","*"),"")</f>
        <v/>
      </c>
    </row>
    <row r="44" spans="2:42" ht="14.25">
      <c r="B44" s="4" t="s">
        <v>12</v>
      </c>
      <c r="C44" s="5">
        <f>SUM(C42:C43)-SUM(F42:F43)</f>
        <v>0</v>
      </c>
      <c r="D44" s="23"/>
      <c r="E44" s="7"/>
      <c r="F44" s="5"/>
      <c r="G44" s="23"/>
    </row>
    <row r="46" spans="2:42" ht="15.75" thickBot="1">
      <c r="B46" s="159" t="s">
        <v>25</v>
      </c>
      <c r="C46" s="159"/>
      <c r="D46" s="159"/>
      <c r="E46" s="159"/>
      <c r="F46" s="159"/>
      <c r="G46" s="44"/>
    </row>
    <row r="47" spans="2:42" ht="15">
      <c r="B47" s="13"/>
      <c r="C47" s="16" t="s">
        <v>6</v>
      </c>
      <c r="D47" s="12"/>
      <c r="E47" s="14"/>
      <c r="F47" s="54" t="s">
        <v>10</v>
      </c>
      <c r="G47" s="3"/>
    </row>
    <row r="48" spans="2:42">
      <c r="B48" s="39" t="s">
        <v>13</v>
      </c>
      <c r="C48" s="36"/>
      <c r="D48" s="37"/>
      <c r="E48" s="38" t="s">
        <v>14</v>
      </c>
      <c r="F48" s="36"/>
      <c r="G48" s="41"/>
    </row>
    <row r="49" spans="2:14" ht="15" thickBot="1">
      <c r="B49" s="65"/>
      <c r="C49" s="42"/>
      <c r="D49" s="151" t="str">
        <f>IF(C49&lt;&gt;0,IF(C49=Solution!C49,"","*"),"")</f>
        <v/>
      </c>
      <c r="E49" s="43"/>
      <c r="F49" s="42"/>
      <c r="G49" s="151" t="str">
        <f>IF(F49&lt;&gt;0,IF(F49=Solution!F49,"","*"),"")</f>
        <v/>
      </c>
    </row>
    <row r="50" spans="2:14" ht="14.25">
      <c r="B50" s="45" t="s">
        <v>12</v>
      </c>
      <c r="C50" s="46">
        <f>+C49-F49</f>
        <v>0</v>
      </c>
      <c r="D50" s="52"/>
      <c r="E50" s="53"/>
      <c r="F50" s="46"/>
      <c r="G50" s="52"/>
    </row>
    <row r="52" spans="2:14">
      <c r="B52" s="157" t="s">
        <v>54</v>
      </c>
    </row>
    <row r="53" spans="2:14"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</row>
    <row r="54" spans="2:14" ht="15">
      <c r="B54" s="3"/>
      <c r="C54" s="26" t="s">
        <v>26</v>
      </c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3"/>
    </row>
    <row r="55" spans="2:14" ht="15">
      <c r="B55" s="3"/>
      <c r="C55" s="26" t="s">
        <v>27</v>
      </c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3"/>
    </row>
    <row r="56" spans="2:14" ht="15">
      <c r="B56" s="3"/>
      <c r="C56" s="26" t="s">
        <v>28</v>
      </c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3"/>
    </row>
    <row r="57" spans="2:14">
      <c r="B57" s="3"/>
      <c r="C57" s="25"/>
      <c r="D57" s="25"/>
      <c r="E57" s="25"/>
      <c r="F57" s="25"/>
      <c r="G57" s="25"/>
      <c r="H57" s="25"/>
      <c r="I57" s="25"/>
      <c r="J57" s="25"/>
      <c r="K57" s="25"/>
      <c r="L57" s="25"/>
      <c r="M57" s="25"/>
      <c r="N57" s="3"/>
    </row>
    <row r="58" spans="2:14">
      <c r="B58" s="3"/>
      <c r="C58" s="160" t="s">
        <v>30</v>
      </c>
      <c r="D58" s="161"/>
      <c r="E58" s="161"/>
      <c r="F58" s="161"/>
      <c r="G58" s="161"/>
      <c r="H58" s="161"/>
      <c r="I58" s="56"/>
      <c r="J58" s="55" t="s">
        <v>13</v>
      </c>
      <c r="K58" s="56"/>
      <c r="L58" s="56"/>
      <c r="M58" s="55" t="s">
        <v>31</v>
      </c>
      <c r="N58" s="3"/>
    </row>
    <row r="59" spans="2:14" ht="5.0999999999999996" customHeight="1"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</row>
    <row r="60" spans="2:14" ht="15" customHeight="1">
      <c r="B60" s="3"/>
      <c r="C60" s="3" t="s">
        <v>1</v>
      </c>
      <c r="D60" s="3"/>
      <c r="E60" s="3"/>
      <c r="F60" s="3"/>
      <c r="G60" s="3"/>
      <c r="H60" s="3"/>
      <c r="I60" s="23"/>
      <c r="J60" s="144"/>
      <c r="K60" s="151" t="str">
        <f>IF(J60&lt;&gt;0,IF(J60=Solution!J60,"","*"),"")</f>
        <v/>
      </c>
      <c r="L60" s="155"/>
      <c r="M60" s="144"/>
      <c r="N60" s="151" t="str">
        <f>IF(M60&lt;&gt;0,IF(M60=Solution!M60,"","*"),"")</f>
        <v/>
      </c>
    </row>
    <row r="61" spans="2:14" ht="15" customHeight="1">
      <c r="B61" s="3"/>
      <c r="C61" s="3" t="s">
        <v>47</v>
      </c>
      <c r="D61" s="3"/>
      <c r="E61" s="3"/>
      <c r="F61" s="3"/>
      <c r="G61" s="3"/>
      <c r="H61" s="3"/>
      <c r="I61" s="23"/>
      <c r="J61" s="145"/>
      <c r="K61" s="151" t="str">
        <f>IF(J61&lt;&gt;0,IF(J61=Solution!J61,"","*"),"")</f>
        <v/>
      </c>
      <c r="L61" s="155"/>
      <c r="M61" s="145"/>
      <c r="N61" s="151" t="str">
        <f>IF(M61&lt;&gt;0,IF(M61=Solution!M61,"","*"),"")</f>
        <v/>
      </c>
    </row>
    <row r="62" spans="2:14" ht="15" customHeight="1">
      <c r="B62" s="3"/>
      <c r="C62" s="3" t="s">
        <v>24</v>
      </c>
      <c r="D62" s="3"/>
      <c r="E62" s="3"/>
      <c r="F62" s="3"/>
      <c r="G62" s="3"/>
      <c r="H62" s="3"/>
      <c r="I62" s="23"/>
      <c r="J62" s="145"/>
      <c r="K62" s="151" t="str">
        <f>IF(J62&lt;&gt;0,IF(J62=Solution!J62,"","*"),"")</f>
        <v/>
      </c>
      <c r="L62" s="155"/>
      <c r="M62" s="145"/>
      <c r="N62" s="151" t="str">
        <f>IF(M62&lt;&gt;0,IF(M62=Solution!M62,"","*"),"")</f>
        <v/>
      </c>
    </row>
    <row r="63" spans="2:14" ht="15" customHeight="1">
      <c r="B63" s="3"/>
      <c r="C63" s="3" t="s">
        <v>3</v>
      </c>
      <c r="D63" s="3"/>
      <c r="E63" s="3"/>
      <c r="F63" s="3"/>
      <c r="G63" s="3"/>
      <c r="H63" s="3"/>
      <c r="I63" s="23"/>
      <c r="J63" s="145"/>
      <c r="K63" s="151" t="str">
        <f>IF(J63&lt;&gt;0,IF(J63=Solution!J63,"","*"),"")</f>
        <v/>
      </c>
      <c r="L63" s="155"/>
      <c r="M63" s="145"/>
      <c r="N63" s="151" t="str">
        <f>IF(M63&lt;&gt;0,IF(M63=Solution!M63,"","*"),"")</f>
        <v/>
      </c>
    </row>
    <row r="64" spans="2:14" ht="15" customHeight="1">
      <c r="B64" s="3"/>
      <c r="C64" s="3" t="s">
        <v>25</v>
      </c>
      <c r="D64" s="3"/>
      <c r="E64" s="3"/>
      <c r="F64" s="3"/>
      <c r="G64" s="3"/>
      <c r="H64" s="3"/>
      <c r="I64" s="23"/>
      <c r="J64" s="145"/>
      <c r="K64" s="151" t="str">
        <f>IF(J64&lt;&gt;0,IF(J64=Solution!J64,"","*"),"")</f>
        <v/>
      </c>
      <c r="L64" s="155"/>
      <c r="M64" s="145"/>
      <c r="N64" s="151" t="str">
        <f>IF(M64&lt;&gt;0,IF(M64=Solution!M64,"","*"),"")</f>
        <v/>
      </c>
    </row>
    <row r="65" spans="2:14" ht="15" customHeight="1">
      <c r="B65" s="3"/>
      <c r="C65" s="3" t="s">
        <v>5</v>
      </c>
      <c r="D65" s="3"/>
      <c r="E65" s="3"/>
      <c r="F65" s="3"/>
      <c r="G65" s="3"/>
      <c r="H65" s="3"/>
      <c r="I65" s="23"/>
      <c r="J65" s="145"/>
      <c r="K65" s="151" t="str">
        <f>IF(J65&lt;&gt;0,IF(J65=Solution!J65,"","*"),"")</f>
        <v/>
      </c>
      <c r="L65" s="155"/>
      <c r="M65" s="145"/>
      <c r="N65" s="151" t="str">
        <f>IF(M65&lt;&gt;0,IF(M65=Solution!M65,"","*"),"")</f>
        <v/>
      </c>
    </row>
    <row r="66" spans="2:14" ht="15" customHeight="1">
      <c r="B66" s="3"/>
      <c r="C66" s="3" t="s">
        <v>15</v>
      </c>
      <c r="D66" s="3"/>
      <c r="E66" s="3"/>
      <c r="F66" s="3"/>
      <c r="G66" s="3"/>
      <c r="H66" s="3"/>
      <c r="I66" s="23"/>
      <c r="J66" s="145"/>
      <c r="K66" s="151" t="str">
        <f>IF(J66&lt;&gt;0,IF(J66=Solution!J66,"","*"),"")</f>
        <v/>
      </c>
      <c r="L66" s="155"/>
      <c r="M66" s="145"/>
      <c r="N66" s="151" t="str">
        <f>IF(M66&lt;&gt;0,IF(M66=Solution!M66,"","*"),"")</f>
        <v/>
      </c>
    </row>
    <row r="67" spans="2:14" ht="15" customHeight="1">
      <c r="B67" s="3"/>
      <c r="C67" s="3" t="s">
        <v>16</v>
      </c>
      <c r="D67" s="3"/>
      <c r="E67" s="3"/>
      <c r="F67" s="3"/>
      <c r="G67" s="3"/>
      <c r="H67" s="3"/>
      <c r="I67" s="23"/>
      <c r="J67" s="145"/>
      <c r="K67" s="151" t="str">
        <f>IF(J67&lt;&gt;0,IF(J67=Solution!J67,"","*"),"")</f>
        <v/>
      </c>
      <c r="L67" s="155"/>
      <c r="M67" s="145"/>
      <c r="N67" s="151" t="str">
        <f>IF(M67&lt;&gt;0,IF(M67=Solution!M67,"","*"),"")</f>
        <v/>
      </c>
    </row>
    <row r="68" spans="2:14" ht="15" customHeight="1">
      <c r="B68" s="3"/>
      <c r="C68" s="3" t="s">
        <v>17</v>
      </c>
      <c r="D68" s="3"/>
      <c r="E68" s="3"/>
      <c r="F68" s="3"/>
      <c r="G68" s="3"/>
      <c r="H68" s="3"/>
      <c r="I68" s="23"/>
      <c r="J68" s="145"/>
      <c r="K68" s="151" t="str">
        <f>IF(J68&lt;&gt;0,IF(J68=Solution!J68,"","*"),"")</f>
        <v/>
      </c>
      <c r="L68" s="155"/>
      <c r="M68" s="145"/>
      <c r="N68" s="151" t="str">
        <f>IF(M68&lt;&gt;0,IF(M68=Solution!M68,"","*"),"")</f>
        <v/>
      </c>
    </row>
    <row r="69" spans="2:14" ht="15" customHeight="1">
      <c r="B69" s="3"/>
      <c r="C69" s="3" t="s">
        <v>18</v>
      </c>
      <c r="D69" s="3"/>
      <c r="E69" s="3"/>
      <c r="F69" s="3"/>
      <c r="G69" s="3"/>
      <c r="H69" s="3"/>
      <c r="I69" s="23"/>
      <c r="J69" s="145"/>
      <c r="K69" s="151" t="str">
        <f>IF(J69&lt;&gt;0,IF(J69=Solution!J69,"","*"),"")</f>
        <v/>
      </c>
      <c r="L69" s="155"/>
      <c r="M69" s="145"/>
      <c r="N69" s="151" t="str">
        <f>IF(M69&lt;&gt;0,IF(M69=Solution!M69,"","*"),"")</f>
        <v/>
      </c>
    </row>
    <row r="70" spans="2:14" ht="15" customHeight="1">
      <c r="B70" s="3"/>
      <c r="C70" s="3" t="s">
        <v>19</v>
      </c>
      <c r="D70" s="3"/>
      <c r="E70" s="3"/>
      <c r="F70" s="3"/>
      <c r="G70" s="3"/>
      <c r="H70" s="3"/>
      <c r="I70" s="23"/>
      <c r="J70" s="145"/>
      <c r="K70" s="151" t="str">
        <f>IF(J70&lt;&gt;0,IF(J70=Solution!J70,"","*"),"")</f>
        <v/>
      </c>
      <c r="L70" s="155"/>
      <c r="M70" s="145"/>
      <c r="N70" s="151" t="str">
        <f>IF(M70&lt;&gt;0,IF(M70=Solution!M70,"","*"),"")</f>
        <v/>
      </c>
    </row>
    <row r="71" spans="2:14" ht="15" customHeight="1">
      <c r="B71" s="3"/>
      <c r="C71" s="3" t="s">
        <v>21</v>
      </c>
      <c r="D71" s="3"/>
      <c r="E71" s="3"/>
      <c r="F71" s="3"/>
      <c r="G71" s="3"/>
      <c r="H71" s="3"/>
      <c r="I71" s="23"/>
      <c r="J71" s="145"/>
      <c r="K71" s="151" t="str">
        <f>IF(J71&lt;&gt;0,IF(J71=Solution!J71,"","*"),"")</f>
        <v/>
      </c>
      <c r="L71" s="155"/>
      <c r="M71" s="145"/>
      <c r="N71" s="151" t="str">
        <f>IF(M71&lt;&gt;0,IF(M71=Solution!M71,"","*"),"")</f>
        <v/>
      </c>
    </row>
    <row r="72" spans="2:14" ht="15" customHeight="1">
      <c r="B72" s="3"/>
      <c r="C72" s="3" t="s">
        <v>29</v>
      </c>
      <c r="D72" s="3"/>
      <c r="E72" s="3"/>
      <c r="F72" s="3"/>
      <c r="G72" s="3"/>
      <c r="H72" s="3"/>
      <c r="I72" s="23"/>
      <c r="J72" s="145"/>
      <c r="K72" s="151" t="str">
        <f>IF(J72&lt;&gt;0,IF(J72=Solution!J72,"","*"),"")</f>
        <v/>
      </c>
      <c r="L72" s="155"/>
      <c r="M72" s="145"/>
      <c r="N72" s="151" t="str">
        <f>IF(M72&lt;&gt;0,IF(M72=Solution!M72,"","*"),"")</f>
        <v/>
      </c>
    </row>
    <row r="73" spans="2:14" ht="15" customHeight="1">
      <c r="B73" s="3"/>
      <c r="C73" s="3" t="s">
        <v>22</v>
      </c>
      <c r="D73" s="3"/>
      <c r="E73" s="3"/>
      <c r="F73" s="3"/>
      <c r="G73" s="3"/>
      <c r="H73" s="3"/>
      <c r="I73" s="23"/>
      <c r="J73" s="146"/>
      <c r="K73" s="151" t="str">
        <f>IF(J73&lt;&gt;0,IF(J73=Solution!J73,"","*"),"")</f>
        <v/>
      </c>
      <c r="L73" s="155"/>
      <c r="M73" s="146"/>
      <c r="N73" s="151" t="str">
        <f>IF(M73&lt;&gt;0,IF(M73=Solution!M73,"","*"),"")</f>
        <v/>
      </c>
    </row>
    <row r="74" spans="2:14" ht="15" customHeight="1" thickBot="1">
      <c r="B74" s="3"/>
      <c r="C74" s="3"/>
      <c r="D74" s="3"/>
      <c r="E74" s="3"/>
      <c r="F74" s="3"/>
      <c r="G74" s="3"/>
      <c r="H74" s="3"/>
      <c r="I74" s="3"/>
      <c r="J74" s="147">
        <f>SUM(J60:J73)</f>
        <v>0</v>
      </c>
      <c r="K74" s="3"/>
      <c r="L74" s="3"/>
      <c r="M74" s="147">
        <f>SUM(M60:M73)</f>
        <v>0</v>
      </c>
      <c r="N74" s="3"/>
    </row>
    <row r="75" spans="2:14" ht="13.5" thickTop="1"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</row>
  </sheetData>
  <sheetProtection password="B5D1" sheet="1" objects="1" scenarios="1"/>
  <mergeCells count="17">
    <mergeCell ref="AK13:AO13"/>
    <mergeCell ref="AK20:AO20"/>
    <mergeCell ref="B13:F13"/>
    <mergeCell ref="I13:M13"/>
    <mergeCell ref="P13:T13"/>
    <mergeCell ref="W13:AA13"/>
    <mergeCell ref="AD13:AH13"/>
    <mergeCell ref="AK32:AO32"/>
    <mergeCell ref="C58:H58"/>
    <mergeCell ref="N1:W1"/>
    <mergeCell ref="AK38:AO38"/>
    <mergeCell ref="B27:F27"/>
    <mergeCell ref="B39:F39"/>
    <mergeCell ref="B46:F46"/>
    <mergeCell ref="B33:F33"/>
    <mergeCell ref="AK26:AO26"/>
    <mergeCell ref="B9:F9"/>
  </mergeCells>
  <phoneticPr fontId="0" type="noConversion"/>
  <pageMargins left="0.7" right="0.7" top="0.75" bottom="0.75" header="0.3" footer="0.3"/>
  <pageSetup orientation="portrait" verticalDpi="0" r:id="rId1"/>
  <ignoredErrors>
    <ignoredError sqref="B52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8"/>
  <sheetViews>
    <sheetView tabSelected="1" zoomScaleNormal="80" workbookViewId="0"/>
  </sheetViews>
  <sheetFormatPr defaultRowHeight="12.75"/>
  <cols>
    <col min="1" max="1" width="3.42578125" customWidth="1"/>
    <col min="2" max="2" width="5" bestFit="1" customWidth="1"/>
    <col min="4" max="4" width="2.42578125" customWidth="1"/>
    <col min="5" max="5" width="3.5703125" customWidth="1"/>
    <col min="6" max="6" width="10" customWidth="1"/>
    <col min="7" max="8" width="2.7109375" customWidth="1"/>
    <col min="9" max="9" width="4" customWidth="1"/>
    <col min="10" max="10" width="10.140625" customWidth="1"/>
    <col min="11" max="11" width="2.5703125" customWidth="1"/>
    <col min="12" max="12" width="4.5703125" bestFit="1" customWidth="1"/>
    <col min="13" max="13" width="10.42578125" customWidth="1"/>
    <col min="14" max="15" width="2.5703125" customWidth="1"/>
    <col min="16" max="16" width="5" customWidth="1"/>
    <col min="17" max="17" width="10.7109375" customWidth="1"/>
    <col min="18" max="18" width="2.7109375" customWidth="1"/>
    <col min="19" max="19" width="4.140625" customWidth="1"/>
    <col min="21" max="21" width="2.7109375" customWidth="1"/>
    <col min="22" max="22" width="3.140625" customWidth="1"/>
    <col min="23" max="23" width="5" customWidth="1"/>
    <col min="24" max="24" width="10.7109375" customWidth="1"/>
    <col min="25" max="25" width="3.140625" customWidth="1"/>
    <col min="26" max="26" width="5" customWidth="1"/>
    <col min="27" max="27" width="10.7109375" customWidth="1"/>
    <col min="28" max="29" width="3.140625" customWidth="1"/>
    <col min="30" max="30" width="4" customWidth="1"/>
    <col min="31" max="31" width="10.5703125" customWidth="1"/>
    <col min="32" max="32" width="3" customWidth="1"/>
    <col min="33" max="33" width="4.28515625" customWidth="1"/>
    <col min="35" max="35" width="2.140625" customWidth="1"/>
    <col min="36" max="36" width="2.5703125" customWidth="1"/>
    <col min="37" max="37" width="4" customWidth="1"/>
    <col min="39" max="39" width="2.5703125" customWidth="1"/>
    <col min="40" max="40" width="4" customWidth="1"/>
    <col min="42" max="42" width="2.5703125" customWidth="1"/>
    <col min="43" max="43" width="0" hidden="1" customWidth="1"/>
    <col min="44" max="44" width="23.140625" hidden="1" customWidth="1"/>
    <col min="45" max="45" width="0" hidden="1" customWidth="1"/>
  </cols>
  <sheetData>
    <row r="1" spans="1:43">
      <c r="A1" s="66" t="s">
        <v>23</v>
      </c>
      <c r="B1" s="67"/>
      <c r="C1" s="67"/>
      <c r="D1" s="67"/>
      <c r="E1" s="66"/>
      <c r="F1" s="67"/>
      <c r="G1" s="67"/>
      <c r="H1" s="67"/>
      <c r="I1" s="67"/>
      <c r="J1" s="67"/>
      <c r="K1" s="67"/>
      <c r="L1" s="67"/>
      <c r="M1" s="68" t="s">
        <v>0</v>
      </c>
      <c r="N1" s="164" t="s">
        <v>11</v>
      </c>
      <c r="O1" s="164"/>
      <c r="P1" s="164"/>
      <c r="Q1" s="164"/>
      <c r="R1" s="164"/>
      <c r="S1" s="164"/>
      <c r="T1" s="164"/>
      <c r="U1" s="164"/>
      <c r="V1" s="164"/>
      <c r="W1" s="164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  <c r="AI1" s="67"/>
      <c r="AJ1" s="67"/>
      <c r="AK1" s="67"/>
      <c r="AL1" s="67"/>
      <c r="AM1" s="67"/>
      <c r="AN1" s="67"/>
      <c r="AO1" s="67"/>
      <c r="AP1" s="67"/>
      <c r="AQ1" s="67"/>
    </row>
    <row r="2" spans="1:43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  <c r="Q2" s="67"/>
      <c r="R2" s="67"/>
      <c r="S2" s="67"/>
      <c r="T2" s="67"/>
      <c r="U2" s="67"/>
      <c r="V2" s="67"/>
      <c r="W2" s="67"/>
      <c r="X2" s="67"/>
      <c r="Y2" s="67"/>
      <c r="Z2" s="67"/>
      <c r="AA2" s="67"/>
      <c r="AB2" s="67"/>
      <c r="AC2" s="67"/>
      <c r="AD2" s="67"/>
      <c r="AE2" s="67"/>
      <c r="AF2" s="67"/>
      <c r="AG2" s="67"/>
      <c r="AH2" s="67"/>
      <c r="AI2" s="67"/>
      <c r="AJ2" s="67"/>
      <c r="AK2" s="67"/>
      <c r="AL2" s="67"/>
      <c r="AM2" s="67"/>
      <c r="AN2" s="67"/>
      <c r="AO2" s="67"/>
      <c r="AP2" s="67"/>
      <c r="AQ2" s="67"/>
    </row>
    <row r="3" spans="1:43">
      <c r="A3" s="67"/>
      <c r="B3" s="69" t="s">
        <v>51</v>
      </c>
      <c r="C3" s="69"/>
      <c r="D3" s="69"/>
      <c r="E3" s="69"/>
      <c r="F3" s="67"/>
      <c r="G3" s="67"/>
      <c r="H3" s="67"/>
      <c r="I3" s="67"/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7"/>
      <c r="AE3" s="67"/>
      <c r="AF3" s="67"/>
      <c r="AG3" s="67"/>
      <c r="AH3" s="67"/>
      <c r="AI3" s="67"/>
      <c r="AJ3" s="67"/>
      <c r="AK3" s="67"/>
      <c r="AL3" s="67"/>
      <c r="AM3" s="67"/>
      <c r="AN3" s="67"/>
      <c r="AO3" s="67"/>
      <c r="AP3" s="67"/>
      <c r="AQ3" s="67"/>
    </row>
    <row r="4" spans="1:43">
      <c r="A4" s="67"/>
      <c r="B4" s="69" t="s">
        <v>52</v>
      </c>
      <c r="C4" s="69"/>
      <c r="D4" s="69"/>
      <c r="E4" s="69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  <c r="R4" s="67"/>
      <c r="S4" s="67"/>
      <c r="T4" s="67"/>
      <c r="U4" s="67"/>
      <c r="V4" s="67"/>
      <c r="W4" s="67"/>
      <c r="X4" s="67"/>
      <c r="Y4" s="67"/>
      <c r="Z4" s="67"/>
      <c r="AA4" s="67"/>
      <c r="AB4" s="67"/>
      <c r="AC4" s="67"/>
      <c r="AD4" s="67"/>
      <c r="AE4" s="67"/>
      <c r="AF4" s="67"/>
      <c r="AG4" s="67"/>
      <c r="AH4" s="67"/>
      <c r="AI4" s="67"/>
      <c r="AJ4" s="67"/>
      <c r="AK4" s="67"/>
      <c r="AL4" s="67"/>
      <c r="AM4" s="67"/>
      <c r="AN4" s="67"/>
      <c r="AO4" s="67"/>
      <c r="AP4" s="67"/>
      <c r="AQ4" s="67"/>
    </row>
    <row r="5" spans="1:43">
      <c r="A5" s="67"/>
      <c r="B5" s="69" t="s">
        <v>50</v>
      </c>
      <c r="C5" s="69"/>
      <c r="D5" s="69"/>
      <c r="E5" s="69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  <c r="AF5" s="67"/>
      <c r="AG5" s="67"/>
      <c r="AH5" s="67"/>
      <c r="AI5" s="67"/>
      <c r="AJ5" s="67"/>
      <c r="AK5" s="67"/>
      <c r="AL5" s="67"/>
      <c r="AM5" s="67"/>
      <c r="AN5" s="67"/>
      <c r="AO5" s="67"/>
      <c r="AP5" s="67"/>
      <c r="AQ5" s="67"/>
    </row>
    <row r="6" spans="1:43">
      <c r="A6" s="67"/>
      <c r="B6" s="70" t="s">
        <v>49</v>
      </c>
      <c r="C6" s="69"/>
      <c r="D6" s="69"/>
      <c r="E6" s="69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</row>
    <row r="7" spans="1:43">
      <c r="A7" s="67"/>
      <c r="B7" s="67"/>
      <c r="C7" s="67"/>
      <c r="D7" s="67"/>
      <c r="E7" s="67"/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</row>
    <row r="8" spans="1:43">
      <c r="A8" s="67"/>
      <c r="B8" s="156" t="s">
        <v>53</v>
      </c>
      <c r="C8" s="67"/>
      <c r="D8" s="67"/>
      <c r="E8" s="67"/>
      <c r="F8" s="158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</row>
    <row r="9" spans="1:43" ht="15.75" thickBot="1">
      <c r="A9" s="67"/>
      <c r="B9" s="163" t="s">
        <v>2</v>
      </c>
      <c r="C9" s="163"/>
      <c r="D9" s="163"/>
      <c r="E9" s="163"/>
      <c r="F9" s="163"/>
      <c r="G9" s="71"/>
      <c r="H9" s="67"/>
      <c r="I9" s="72" t="s">
        <v>4</v>
      </c>
      <c r="J9" s="72"/>
      <c r="K9" s="72"/>
      <c r="L9" s="72"/>
      <c r="M9" s="72"/>
      <c r="N9" s="71"/>
      <c r="O9" s="67"/>
      <c r="P9" s="72"/>
      <c r="Q9" s="72" t="s">
        <v>7</v>
      </c>
      <c r="R9" s="72"/>
      <c r="S9" s="72"/>
      <c r="T9" s="72"/>
      <c r="U9" s="71"/>
      <c r="V9" s="67"/>
      <c r="W9" s="72"/>
      <c r="X9" s="72" t="s">
        <v>48</v>
      </c>
      <c r="Y9" s="72"/>
      <c r="Z9" s="72"/>
      <c r="AA9" s="72"/>
      <c r="AB9" s="71"/>
      <c r="AC9" s="67"/>
      <c r="AD9" s="72"/>
      <c r="AE9" s="72" t="s">
        <v>8</v>
      </c>
      <c r="AF9" s="72"/>
      <c r="AG9" s="72"/>
      <c r="AH9" s="72"/>
      <c r="AI9" s="71"/>
      <c r="AJ9" s="67"/>
      <c r="AK9" s="72"/>
      <c r="AL9" s="72" t="s">
        <v>9</v>
      </c>
      <c r="AM9" s="72"/>
      <c r="AN9" s="72"/>
      <c r="AO9" s="72"/>
      <c r="AP9" s="71"/>
      <c r="AQ9" s="67"/>
    </row>
    <row r="10" spans="1:43" ht="15">
      <c r="A10" s="67"/>
      <c r="B10" s="73"/>
      <c r="C10" s="74" t="s">
        <v>6</v>
      </c>
      <c r="D10" s="75"/>
      <c r="E10" s="76"/>
      <c r="F10" s="77" t="s">
        <v>10</v>
      </c>
      <c r="G10" s="78"/>
      <c r="H10" s="67"/>
      <c r="I10" s="75"/>
      <c r="J10" s="77" t="s">
        <v>10</v>
      </c>
      <c r="K10" s="75"/>
      <c r="L10" s="79"/>
      <c r="M10" s="80" t="s">
        <v>6</v>
      </c>
      <c r="N10" s="78"/>
      <c r="O10" s="67"/>
      <c r="P10" s="75"/>
      <c r="Q10" s="77" t="s">
        <v>10</v>
      </c>
      <c r="R10" s="75"/>
      <c r="S10" s="79"/>
      <c r="T10" s="80" t="s">
        <v>6</v>
      </c>
      <c r="U10" s="78"/>
      <c r="V10" s="67"/>
      <c r="W10" s="75"/>
      <c r="X10" s="80" t="s">
        <v>6</v>
      </c>
      <c r="Y10" s="75"/>
      <c r="Z10" s="79"/>
      <c r="AA10" s="77" t="s">
        <v>10</v>
      </c>
      <c r="AB10" s="78"/>
      <c r="AC10" s="67"/>
      <c r="AD10" s="75"/>
      <c r="AE10" s="77" t="s">
        <v>10</v>
      </c>
      <c r="AF10" s="75"/>
      <c r="AG10" s="79"/>
      <c r="AH10" s="80" t="s">
        <v>6</v>
      </c>
      <c r="AI10" s="78"/>
      <c r="AJ10" s="67"/>
      <c r="AK10" s="75"/>
      <c r="AL10" s="80" t="s">
        <v>6</v>
      </c>
      <c r="AM10" s="75"/>
      <c r="AN10" s="79"/>
      <c r="AO10" s="77" t="s">
        <v>10</v>
      </c>
      <c r="AP10" s="78"/>
      <c r="AQ10" s="67"/>
    </row>
    <row r="11" spans="1:43" ht="15">
      <c r="A11" s="67"/>
      <c r="B11" s="81" t="s">
        <v>13</v>
      </c>
      <c r="C11" s="73"/>
      <c r="D11" s="75"/>
      <c r="E11" s="82" t="s">
        <v>14</v>
      </c>
      <c r="F11" s="73"/>
      <c r="G11" s="78"/>
      <c r="H11" s="67"/>
      <c r="I11" s="81" t="s">
        <v>13</v>
      </c>
      <c r="J11" s="73"/>
      <c r="K11" s="75"/>
      <c r="L11" s="82" t="s">
        <v>14</v>
      </c>
      <c r="M11" s="73"/>
      <c r="N11" s="78"/>
      <c r="O11" s="67"/>
      <c r="P11" s="81" t="s">
        <v>13</v>
      </c>
      <c r="Q11" s="73"/>
      <c r="R11" s="75"/>
      <c r="S11" s="82" t="s">
        <v>14</v>
      </c>
      <c r="T11" s="73"/>
      <c r="U11" s="78"/>
      <c r="V11" s="67"/>
      <c r="W11" s="81" t="s">
        <v>13</v>
      </c>
      <c r="X11" s="73"/>
      <c r="Y11" s="75"/>
      <c r="Z11" s="82" t="s">
        <v>14</v>
      </c>
      <c r="AA11" s="73"/>
      <c r="AB11" s="78"/>
      <c r="AC11" s="67"/>
      <c r="AD11" s="81" t="s">
        <v>13</v>
      </c>
      <c r="AE11" s="73"/>
      <c r="AF11" s="75"/>
      <c r="AG11" s="82" t="s">
        <v>14</v>
      </c>
      <c r="AH11" s="73"/>
      <c r="AI11" s="78"/>
      <c r="AJ11" s="67"/>
      <c r="AK11" s="81" t="s">
        <v>13</v>
      </c>
      <c r="AL11" s="73"/>
      <c r="AM11" s="75"/>
      <c r="AN11" s="82" t="s">
        <v>14</v>
      </c>
      <c r="AO11" s="73"/>
      <c r="AP11" s="78"/>
      <c r="AQ11" s="67"/>
    </row>
    <row r="12" spans="1:43">
      <c r="A12" s="67"/>
      <c r="B12" s="67"/>
      <c r="C12" s="67"/>
      <c r="D12" s="67"/>
      <c r="E12" s="67"/>
      <c r="F12" s="67"/>
      <c r="G12" s="67"/>
      <c r="H12" s="67"/>
      <c r="I12" s="67"/>
      <c r="J12" s="67"/>
      <c r="K12" s="67"/>
      <c r="L12" s="67"/>
      <c r="M12" s="67"/>
      <c r="N12" s="67"/>
      <c r="O12" s="67"/>
      <c r="P12" s="67"/>
      <c r="Q12" s="67"/>
      <c r="R12" s="67"/>
      <c r="S12" s="67"/>
      <c r="T12" s="67"/>
      <c r="U12" s="67"/>
      <c r="V12" s="67"/>
      <c r="W12" s="67"/>
      <c r="X12" s="67"/>
      <c r="Y12" s="67"/>
      <c r="Z12" s="67"/>
      <c r="AA12" s="67"/>
      <c r="AB12" s="67"/>
      <c r="AC12" s="67"/>
      <c r="AD12" s="67"/>
      <c r="AE12" s="67"/>
      <c r="AF12" s="67"/>
      <c r="AG12" s="67"/>
      <c r="AH12" s="67"/>
      <c r="AI12" s="67"/>
      <c r="AJ12" s="67"/>
      <c r="AK12" s="67"/>
      <c r="AL12" s="67"/>
      <c r="AM12" s="67"/>
      <c r="AN12" s="67"/>
      <c r="AO12" s="67"/>
      <c r="AP12" s="67"/>
      <c r="AQ12" s="67"/>
    </row>
    <row r="13" spans="1:43" ht="15.75" thickBot="1">
      <c r="A13" s="67"/>
      <c r="B13" s="163" t="s">
        <v>1</v>
      </c>
      <c r="C13" s="163"/>
      <c r="D13" s="163"/>
      <c r="E13" s="163"/>
      <c r="F13" s="163"/>
      <c r="G13" s="71"/>
      <c r="H13" s="67"/>
      <c r="I13" s="163" t="s">
        <v>5</v>
      </c>
      <c r="J13" s="163"/>
      <c r="K13" s="163"/>
      <c r="L13" s="163"/>
      <c r="M13" s="163"/>
      <c r="N13" s="71"/>
      <c r="O13" s="67"/>
      <c r="P13" s="163" t="s">
        <v>15</v>
      </c>
      <c r="Q13" s="163"/>
      <c r="R13" s="163"/>
      <c r="S13" s="163"/>
      <c r="T13" s="163"/>
      <c r="U13" s="71"/>
      <c r="V13" s="67"/>
      <c r="W13" s="163" t="s">
        <v>16</v>
      </c>
      <c r="X13" s="163"/>
      <c r="Y13" s="163"/>
      <c r="Z13" s="163"/>
      <c r="AA13" s="163"/>
      <c r="AB13" s="71"/>
      <c r="AC13" s="67"/>
      <c r="AD13" s="163" t="s">
        <v>17</v>
      </c>
      <c r="AE13" s="163"/>
      <c r="AF13" s="163"/>
      <c r="AG13" s="163"/>
      <c r="AH13" s="163"/>
      <c r="AI13" s="71"/>
      <c r="AJ13" s="67"/>
      <c r="AK13" s="163" t="s">
        <v>18</v>
      </c>
      <c r="AL13" s="163"/>
      <c r="AM13" s="163"/>
      <c r="AN13" s="163"/>
      <c r="AO13" s="163"/>
      <c r="AP13" s="71"/>
      <c r="AQ13" s="67"/>
    </row>
    <row r="14" spans="1:43" ht="15">
      <c r="A14" s="67"/>
      <c r="B14" s="73"/>
      <c r="C14" s="74" t="s">
        <v>6</v>
      </c>
      <c r="D14" s="75"/>
      <c r="E14" s="76"/>
      <c r="F14" s="77" t="s">
        <v>10</v>
      </c>
      <c r="G14" s="78"/>
      <c r="H14" s="67"/>
      <c r="I14" s="73"/>
      <c r="J14" s="77" t="s">
        <v>10</v>
      </c>
      <c r="K14" s="75"/>
      <c r="L14" s="76"/>
      <c r="M14" s="80" t="s">
        <v>6</v>
      </c>
      <c r="N14" s="78"/>
      <c r="O14" s="67"/>
      <c r="P14" s="73"/>
      <c r="Q14" s="77" t="s">
        <v>10</v>
      </c>
      <c r="R14" s="75"/>
      <c r="S14" s="76"/>
      <c r="T14" s="80" t="s">
        <v>6</v>
      </c>
      <c r="U14" s="78"/>
      <c r="V14" s="67"/>
      <c r="W14" s="73"/>
      <c r="X14" s="74" t="s">
        <v>6</v>
      </c>
      <c r="Y14" s="75"/>
      <c r="Z14" s="76"/>
      <c r="AA14" s="77" t="s">
        <v>10</v>
      </c>
      <c r="AB14" s="78"/>
      <c r="AC14" s="67"/>
      <c r="AD14" s="73"/>
      <c r="AE14" s="77" t="s">
        <v>10</v>
      </c>
      <c r="AF14" s="75"/>
      <c r="AG14" s="79"/>
      <c r="AH14" s="80" t="s">
        <v>6</v>
      </c>
      <c r="AI14" s="78"/>
      <c r="AJ14" s="67"/>
      <c r="AK14" s="73"/>
      <c r="AL14" s="74" t="s">
        <v>6</v>
      </c>
      <c r="AM14" s="75"/>
      <c r="AN14" s="76"/>
      <c r="AO14" s="77" t="s">
        <v>10</v>
      </c>
      <c r="AP14" s="78"/>
      <c r="AQ14" s="67"/>
    </row>
    <row r="15" spans="1:43">
      <c r="A15" s="67"/>
      <c r="B15" s="83" t="s">
        <v>13</v>
      </c>
      <c r="C15" s="83"/>
      <c r="D15" s="84"/>
      <c r="E15" s="85" t="s">
        <v>14</v>
      </c>
      <c r="F15" s="83"/>
      <c r="G15" s="78"/>
      <c r="H15" s="67"/>
      <c r="I15" s="83" t="s">
        <v>13</v>
      </c>
      <c r="J15" s="86"/>
      <c r="K15" s="87"/>
      <c r="L15" s="85" t="s">
        <v>14</v>
      </c>
      <c r="M15" s="86"/>
      <c r="N15" s="88"/>
      <c r="O15" s="67"/>
      <c r="P15" s="83" t="s">
        <v>13</v>
      </c>
      <c r="Q15" s="86"/>
      <c r="R15" s="87"/>
      <c r="S15" s="85" t="s">
        <v>14</v>
      </c>
      <c r="T15" s="86"/>
      <c r="U15" s="88"/>
      <c r="V15" s="67"/>
      <c r="W15" s="83" t="s">
        <v>13</v>
      </c>
      <c r="X15" s="86"/>
      <c r="Y15" s="87"/>
      <c r="Z15" s="85" t="s">
        <v>14</v>
      </c>
      <c r="AA15" s="86"/>
      <c r="AB15" s="88"/>
      <c r="AC15" s="67"/>
      <c r="AD15" s="83" t="s">
        <v>13</v>
      </c>
      <c r="AE15" s="86"/>
      <c r="AF15" s="87"/>
      <c r="AG15" s="85" t="s">
        <v>14</v>
      </c>
      <c r="AH15" s="86"/>
      <c r="AI15" s="88"/>
      <c r="AJ15" s="67"/>
      <c r="AK15" s="83" t="s">
        <v>13</v>
      </c>
      <c r="AL15" s="86"/>
      <c r="AM15" s="87"/>
      <c r="AN15" s="85" t="s">
        <v>14</v>
      </c>
      <c r="AO15" s="86"/>
      <c r="AP15" s="88"/>
      <c r="AQ15" s="67"/>
    </row>
    <row r="16" spans="1:43" ht="15" thickBot="1">
      <c r="A16" s="67"/>
      <c r="B16" s="89" t="s">
        <v>34</v>
      </c>
      <c r="C16" s="90">
        <v>45000</v>
      </c>
      <c r="D16" s="91"/>
      <c r="E16" s="92" t="s">
        <v>35</v>
      </c>
      <c r="F16" s="90">
        <v>1800</v>
      </c>
      <c r="G16" s="91"/>
      <c r="H16" s="67"/>
      <c r="I16" s="89" t="s">
        <v>33</v>
      </c>
      <c r="J16" s="90">
        <v>285</v>
      </c>
      <c r="K16" s="91"/>
      <c r="L16" s="92" t="s">
        <v>36</v>
      </c>
      <c r="M16" s="90">
        <v>1000</v>
      </c>
      <c r="N16" s="91"/>
      <c r="O16" s="67"/>
      <c r="P16" s="93"/>
      <c r="Q16" s="90"/>
      <c r="R16" s="91"/>
      <c r="S16" s="92" t="s">
        <v>34</v>
      </c>
      <c r="T16" s="90">
        <v>45000</v>
      </c>
      <c r="U16" s="91"/>
      <c r="V16" s="67"/>
      <c r="W16" s="89" t="s">
        <v>46</v>
      </c>
      <c r="X16" s="90">
        <v>850</v>
      </c>
      <c r="Y16" s="91"/>
      <c r="Z16" s="94"/>
      <c r="AA16" s="90"/>
      <c r="AB16" s="91"/>
      <c r="AC16" s="67"/>
      <c r="AD16" s="93"/>
      <c r="AE16" s="90"/>
      <c r="AF16" s="91"/>
      <c r="AG16" s="92" t="s">
        <v>37</v>
      </c>
      <c r="AH16" s="90">
        <v>1245</v>
      </c>
      <c r="AI16" s="91"/>
      <c r="AJ16" s="67"/>
      <c r="AK16" s="95" t="s">
        <v>32</v>
      </c>
      <c r="AL16" s="96">
        <v>925</v>
      </c>
      <c r="AM16" s="91"/>
      <c r="AN16" s="129"/>
      <c r="AO16" s="96"/>
      <c r="AP16" s="91"/>
      <c r="AQ16" s="67"/>
    </row>
    <row r="17" spans="1:43" ht="15">
      <c r="A17" s="67"/>
      <c r="B17" s="95" t="s">
        <v>37</v>
      </c>
      <c r="C17" s="96">
        <v>1245</v>
      </c>
      <c r="D17" s="91"/>
      <c r="E17" s="92" t="s">
        <v>38</v>
      </c>
      <c r="F17" s="96">
        <v>790</v>
      </c>
      <c r="G17" s="91"/>
      <c r="H17" s="67"/>
      <c r="I17" s="93"/>
      <c r="J17" s="90"/>
      <c r="K17" s="91"/>
      <c r="L17" s="97" t="s">
        <v>41</v>
      </c>
      <c r="M17" s="96">
        <v>1350</v>
      </c>
      <c r="N17" s="91"/>
      <c r="O17" s="67"/>
      <c r="P17" s="93"/>
      <c r="Q17" s="90"/>
      <c r="R17" s="91"/>
      <c r="S17" s="97" t="s">
        <v>39</v>
      </c>
      <c r="T17" s="96">
        <v>600</v>
      </c>
      <c r="U17" s="91"/>
      <c r="V17" s="67"/>
      <c r="W17" s="98" t="s">
        <v>12</v>
      </c>
      <c r="X17" s="99">
        <f>+X16-AA16</f>
        <v>850</v>
      </c>
      <c r="Y17" s="99"/>
      <c r="Z17" s="100"/>
      <c r="AA17" s="101"/>
      <c r="AB17" s="102"/>
      <c r="AC17" s="67"/>
      <c r="AD17" s="93"/>
      <c r="AE17" s="90"/>
      <c r="AF17" s="91"/>
      <c r="AG17" s="97" t="s">
        <v>40</v>
      </c>
      <c r="AH17" s="96">
        <v>1450</v>
      </c>
      <c r="AI17" s="91"/>
      <c r="AJ17" s="67"/>
      <c r="AK17" s="98" t="s">
        <v>12</v>
      </c>
      <c r="AL17" s="99">
        <f>+AL16-AO16</f>
        <v>925</v>
      </c>
      <c r="AM17" s="99"/>
      <c r="AN17" s="100"/>
      <c r="AO17" s="101"/>
      <c r="AP17" s="102"/>
      <c r="AQ17" s="67"/>
    </row>
    <row r="18" spans="1:43" ht="15" thickBot="1">
      <c r="A18" s="67"/>
      <c r="B18" s="103" t="s">
        <v>40</v>
      </c>
      <c r="C18" s="104">
        <v>1450</v>
      </c>
      <c r="D18" s="91"/>
      <c r="E18" s="97" t="s">
        <v>36</v>
      </c>
      <c r="F18" s="96">
        <v>1700</v>
      </c>
      <c r="G18" s="91"/>
      <c r="H18" s="67"/>
      <c r="I18" s="105"/>
      <c r="J18" s="96"/>
      <c r="K18" s="91"/>
      <c r="L18" s="97" t="s">
        <v>42</v>
      </c>
      <c r="M18" s="96">
        <v>365</v>
      </c>
      <c r="N18" s="91"/>
      <c r="O18" s="67"/>
      <c r="P18" s="106"/>
      <c r="Q18" s="107"/>
      <c r="R18" s="108"/>
      <c r="S18" s="109"/>
      <c r="T18" s="107"/>
      <c r="U18" s="110"/>
      <c r="V18" s="67"/>
      <c r="W18" s="67"/>
      <c r="X18" s="67"/>
      <c r="Y18" s="67"/>
      <c r="Z18" s="67"/>
      <c r="AA18" s="67"/>
      <c r="AB18" s="67"/>
      <c r="AC18" s="67"/>
      <c r="AD18" s="106"/>
      <c r="AE18" s="107"/>
      <c r="AF18" s="108"/>
      <c r="AG18" s="109"/>
      <c r="AH18" s="107"/>
      <c r="AI18" s="110"/>
      <c r="AJ18" s="67"/>
      <c r="AK18" s="67"/>
      <c r="AL18" s="67"/>
      <c r="AM18" s="67"/>
      <c r="AN18" s="67"/>
      <c r="AO18" s="67"/>
      <c r="AP18" s="67"/>
      <c r="AQ18" s="67"/>
    </row>
    <row r="19" spans="1:43" ht="14.25">
      <c r="A19" s="67"/>
      <c r="B19" s="111"/>
      <c r="C19" s="112">
        <f>SUM(C16:C18)</f>
        <v>47695</v>
      </c>
      <c r="D19" s="112"/>
      <c r="E19" s="97" t="s">
        <v>43</v>
      </c>
      <c r="F19" s="96">
        <v>345</v>
      </c>
      <c r="G19" s="91"/>
      <c r="H19" s="67"/>
      <c r="I19" s="113"/>
      <c r="J19" s="104"/>
      <c r="K19" s="91"/>
      <c r="L19" s="114" t="s">
        <v>44</v>
      </c>
      <c r="M19" s="104">
        <v>115</v>
      </c>
      <c r="N19" s="91"/>
      <c r="O19" s="67"/>
      <c r="P19" s="115"/>
      <c r="Q19" s="116"/>
      <c r="R19" s="116"/>
      <c r="S19" s="100" t="s">
        <v>12</v>
      </c>
      <c r="T19" s="116">
        <f>SUM(T16:T18)-SUM(Q16:Q18)</f>
        <v>45600</v>
      </c>
      <c r="U19" s="78"/>
      <c r="V19" s="67"/>
      <c r="W19" s="67"/>
      <c r="X19" s="67"/>
      <c r="Y19" s="67"/>
      <c r="Z19" s="67"/>
      <c r="AA19" s="67"/>
      <c r="AB19" s="67"/>
      <c r="AC19" s="67"/>
      <c r="AD19" s="115"/>
      <c r="AE19" s="116"/>
      <c r="AF19" s="116"/>
      <c r="AG19" s="100" t="s">
        <v>12</v>
      </c>
      <c r="AH19" s="116">
        <f>SUM(AH16:AH18)-SUM(AE16:AE18)</f>
        <v>2695</v>
      </c>
      <c r="AI19" s="78"/>
      <c r="AJ19" s="67"/>
      <c r="AK19" s="67"/>
      <c r="AL19" s="67"/>
      <c r="AM19" s="67"/>
      <c r="AN19" s="67"/>
      <c r="AO19" s="67"/>
      <c r="AP19" s="67"/>
      <c r="AQ19" s="67"/>
    </row>
    <row r="20" spans="1:43" ht="15.75" thickBot="1">
      <c r="A20" s="67"/>
      <c r="B20" s="111"/>
      <c r="C20" s="112"/>
      <c r="D20" s="112"/>
      <c r="E20" s="97" t="s">
        <v>33</v>
      </c>
      <c r="F20" s="96">
        <v>285</v>
      </c>
      <c r="G20" s="91"/>
      <c r="H20" s="67"/>
      <c r="I20" s="117"/>
      <c r="J20" s="118"/>
      <c r="K20" s="118"/>
      <c r="L20" s="119"/>
      <c r="M20" s="118">
        <f>SUM(M16:M19)</f>
        <v>2830</v>
      </c>
      <c r="N20" s="71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7"/>
      <c r="AG20" s="67"/>
      <c r="AH20" s="67"/>
      <c r="AI20" s="67"/>
      <c r="AJ20" s="67"/>
      <c r="AK20" s="163" t="s">
        <v>19</v>
      </c>
      <c r="AL20" s="163"/>
      <c r="AM20" s="163"/>
      <c r="AN20" s="163"/>
      <c r="AO20" s="163"/>
      <c r="AP20" s="71"/>
      <c r="AQ20" s="67"/>
    </row>
    <row r="21" spans="1:43" ht="15.75">
      <c r="A21" s="67"/>
      <c r="B21" s="111"/>
      <c r="C21" s="112"/>
      <c r="D21" s="112"/>
      <c r="E21" s="97" t="s">
        <v>32</v>
      </c>
      <c r="F21" s="96">
        <v>925</v>
      </c>
      <c r="G21" s="91"/>
      <c r="H21" s="67"/>
      <c r="I21" s="120"/>
      <c r="J21" s="120"/>
      <c r="K21" s="112"/>
      <c r="L21" s="100" t="s">
        <v>12</v>
      </c>
      <c r="M21" s="112">
        <f>+M20-J16</f>
        <v>2545</v>
      </c>
      <c r="N21" s="78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7"/>
      <c r="AG21" s="67"/>
      <c r="AH21" s="67"/>
      <c r="AI21" s="67"/>
      <c r="AJ21" s="67"/>
      <c r="AK21" s="73"/>
      <c r="AL21" s="74" t="s">
        <v>6</v>
      </c>
      <c r="AM21" s="75"/>
      <c r="AN21" s="76"/>
      <c r="AO21" s="77" t="s">
        <v>10</v>
      </c>
      <c r="AP21" s="78"/>
      <c r="AQ21" s="67"/>
    </row>
    <row r="22" spans="1:43" ht="15">
      <c r="A22" s="67"/>
      <c r="B22" s="120"/>
      <c r="C22" s="120"/>
      <c r="D22" s="120"/>
      <c r="E22" s="97" t="s">
        <v>45</v>
      </c>
      <c r="F22" s="96">
        <v>75</v>
      </c>
      <c r="G22" s="91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7"/>
      <c r="AG22" s="67"/>
      <c r="AH22" s="67"/>
      <c r="AI22" s="67"/>
      <c r="AJ22" s="67"/>
      <c r="AK22" s="83" t="s">
        <v>13</v>
      </c>
      <c r="AL22" s="86"/>
      <c r="AM22" s="87"/>
      <c r="AN22" s="85" t="s">
        <v>14</v>
      </c>
      <c r="AO22" s="86"/>
      <c r="AP22" s="88"/>
      <c r="AQ22" s="67"/>
    </row>
    <row r="23" spans="1:43" ht="15.75" thickBot="1">
      <c r="A23" s="67"/>
      <c r="B23" s="120"/>
      <c r="C23" s="120"/>
      <c r="D23" s="120"/>
      <c r="E23" s="114" t="s">
        <v>46</v>
      </c>
      <c r="F23" s="104">
        <v>850</v>
      </c>
      <c r="G23" s="91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7"/>
      <c r="AG23" s="67"/>
      <c r="AH23" s="67"/>
      <c r="AI23" s="67"/>
      <c r="AJ23" s="67"/>
      <c r="AK23" s="89" t="s">
        <v>35</v>
      </c>
      <c r="AL23" s="90">
        <v>1800</v>
      </c>
      <c r="AM23" s="91"/>
      <c r="AN23" s="94"/>
      <c r="AO23" s="90"/>
      <c r="AP23" s="91"/>
      <c r="AQ23" s="67"/>
    </row>
    <row r="24" spans="1:43" ht="15.75" thickBot="1">
      <c r="A24" s="67"/>
      <c r="B24" s="117"/>
      <c r="C24" s="118"/>
      <c r="D24" s="118"/>
      <c r="E24" s="119"/>
      <c r="F24" s="118">
        <f>SUM(F16:F23)</f>
        <v>6770</v>
      </c>
      <c r="G24" s="71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150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7"/>
      <c r="AG24" s="67"/>
      <c r="AH24" s="67"/>
      <c r="AI24" s="67"/>
      <c r="AJ24" s="67"/>
      <c r="AK24" s="98" t="s">
        <v>12</v>
      </c>
      <c r="AL24" s="99">
        <f>+AL23-AO23</f>
        <v>1800</v>
      </c>
      <c r="AM24" s="99"/>
      <c r="AN24" s="100"/>
      <c r="AO24" s="101"/>
      <c r="AP24" s="102"/>
      <c r="AQ24" s="67"/>
    </row>
    <row r="25" spans="1:43" ht="15">
      <c r="A25" s="67"/>
      <c r="B25" s="111" t="s">
        <v>12</v>
      </c>
      <c r="C25" s="112">
        <f>+C19-F24</f>
        <v>40925</v>
      </c>
      <c r="D25" s="112"/>
      <c r="E25" s="121"/>
      <c r="F25" s="120"/>
      <c r="G25" s="78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7"/>
      <c r="AG25" s="67"/>
      <c r="AH25" s="67"/>
      <c r="AI25" s="67"/>
      <c r="AJ25" s="67"/>
      <c r="AK25" s="67"/>
      <c r="AL25" s="67"/>
      <c r="AM25" s="67"/>
      <c r="AN25" s="67"/>
      <c r="AO25" s="67"/>
      <c r="AP25" s="67"/>
      <c r="AQ25" s="67"/>
    </row>
    <row r="26" spans="1:43" ht="15.75" thickBot="1">
      <c r="A26" s="67"/>
      <c r="B26" s="67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7"/>
      <c r="AG26" s="67"/>
      <c r="AH26" s="67"/>
      <c r="AI26" s="67"/>
      <c r="AJ26" s="67"/>
      <c r="AK26" s="163" t="s">
        <v>21</v>
      </c>
      <c r="AL26" s="163"/>
      <c r="AM26" s="163"/>
      <c r="AN26" s="163"/>
      <c r="AO26" s="163"/>
      <c r="AP26" s="71"/>
      <c r="AQ26" s="67"/>
    </row>
    <row r="27" spans="1:43" ht="15.75" thickBot="1">
      <c r="A27" s="67"/>
      <c r="B27" s="163" t="s">
        <v>47</v>
      </c>
      <c r="C27" s="163"/>
      <c r="D27" s="163"/>
      <c r="E27" s="163"/>
      <c r="F27" s="163"/>
      <c r="G27" s="71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7"/>
      <c r="AG27" s="67"/>
      <c r="AH27" s="67"/>
      <c r="AI27" s="67"/>
      <c r="AJ27" s="67"/>
      <c r="AK27" s="73"/>
      <c r="AL27" s="74" t="s">
        <v>6</v>
      </c>
      <c r="AM27" s="75"/>
      <c r="AN27" s="76"/>
      <c r="AO27" s="77" t="s">
        <v>10</v>
      </c>
      <c r="AP27" s="78"/>
      <c r="AQ27" s="67"/>
    </row>
    <row r="28" spans="1:43" ht="15">
      <c r="A28" s="67"/>
      <c r="B28" s="73"/>
      <c r="C28" s="74" t="s">
        <v>6</v>
      </c>
      <c r="D28" s="75"/>
      <c r="E28" s="76"/>
      <c r="F28" s="77" t="s">
        <v>10</v>
      </c>
      <c r="G28" s="78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7"/>
      <c r="AG28" s="67"/>
      <c r="AH28" s="67"/>
      <c r="AI28" s="67"/>
      <c r="AJ28" s="67"/>
      <c r="AK28" s="83" t="s">
        <v>13</v>
      </c>
      <c r="AL28" s="86"/>
      <c r="AM28" s="87"/>
      <c r="AN28" s="85" t="s">
        <v>14</v>
      </c>
      <c r="AO28" s="86"/>
      <c r="AP28" s="88"/>
      <c r="AQ28" s="67"/>
    </row>
    <row r="29" spans="1:43" ht="15" thickBot="1">
      <c r="A29" s="67"/>
      <c r="B29" s="83" t="s">
        <v>13</v>
      </c>
      <c r="C29" s="86"/>
      <c r="D29" s="87"/>
      <c r="E29" s="85" t="s">
        <v>14</v>
      </c>
      <c r="F29" s="86"/>
      <c r="G29" s="88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7"/>
      <c r="AG29" s="67"/>
      <c r="AH29" s="67"/>
      <c r="AI29" s="67"/>
      <c r="AJ29" s="67"/>
      <c r="AK29" s="89" t="s">
        <v>42</v>
      </c>
      <c r="AL29" s="90">
        <v>365</v>
      </c>
      <c r="AM29" s="91"/>
      <c r="AN29" s="94"/>
      <c r="AO29" s="90"/>
      <c r="AP29" s="91"/>
      <c r="AQ29" s="67"/>
    </row>
    <row r="30" spans="1:43" ht="15.75" thickBot="1">
      <c r="A30" s="67"/>
      <c r="B30" s="122" t="s">
        <v>44</v>
      </c>
      <c r="C30" s="123">
        <v>115</v>
      </c>
      <c r="D30" s="91"/>
      <c r="E30" s="124"/>
      <c r="F30" s="123"/>
      <c r="G30" s="91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7"/>
      <c r="AG30" s="67"/>
      <c r="AH30" s="67"/>
      <c r="AI30" s="67"/>
      <c r="AJ30" s="67"/>
      <c r="AK30" s="98" t="s">
        <v>12</v>
      </c>
      <c r="AL30" s="99">
        <f>+AL29-AO29</f>
        <v>365</v>
      </c>
      <c r="AM30" s="99"/>
      <c r="AN30" s="100"/>
      <c r="AO30" s="101"/>
      <c r="AP30" s="102"/>
      <c r="AQ30" s="67"/>
    </row>
    <row r="31" spans="1:43" ht="15">
      <c r="A31" s="67"/>
      <c r="B31" s="98" t="s">
        <v>12</v>
      </c>
      <c r="C31" s="99">
        <f>+C30-F30</f>
        <v>115</v>
      </c>
      <c r="D31" s="99"/>
      <c r="E31" s="100"/>
      <c r="F31" s="101"/>
      <c r="G31" s="102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</row>
    <row r="32" spans="1:43" ht="15.75" thickBot="1">
      <c r="A32" s="67"/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67"/>
      <c r="AA32" s="67"/>
      <c r="AB32" s="67"/>
      <c r="AC32" s="67"/>
      <c r="AD32" s="67"/>
      <c r="AE32" s="67"/>
      <c r="AF32" s="67"/>
      <c r="AG32" s="67"/>
      <c r="AH32" s="67"/>
      <c r="AI32" s="67"/>
      <c r="AJ32" s="67"/>
      <c r="AK32" s="163" t="s">
        <v>29</v>
      </c>
      <c r="AL32" s="163"/>
      <c r="AM32" s="163"/>
      <c r="AN32" s="163"/>
      <c r="AO32" s="163"/>
      <c r="AP32" s="71"/>
      <c r="AQ32" s="67"/>
    </row>
    <row r="33" spans="1:43" ht="15.75" thickBot="1">
      <c r="A33" s="67"/>
      <c r="B33" s="163" t="s">
        <v>24</v>
      </c>
      <c r="C33" s="163"/>
      <c r="D33" s="163"/>
      <c r="E33" s="163"/>
      <c r="F33" s="163"/>
      <c r="G33" s="71"/>
      <c r="H33" s="67"/>
      <c r="I33" s="67"/>
      <c r="J33" s="67"/>
      <c r="K33" s="67"/>
      <c r="L33" s="67"/>
      <c r="M33" s="67"/>
      <c r="N33" s="67"/>
      <c r="O33" s="67"/>
      <c r="P33" s="67"/>
      <c r="Q33" s="67"/>
      <c r="R33" s="67"/>
      <c r="S33" s="67"/>
      <c r="T33" s="67"/>
      <c r="U33" s="67"/>
      <c r="V33" s="67"/>
      <c r="W33" s="67"/>
      <c r="X33" s="67"/>
      <c r="Y33" s="67"/>
      <c r="Z33" s="67"/>
      <c r="AA33" s="67"/>
      <c r="AB33" s="67"/>
      <c r="AC33" s="67"/>
      <c r="AD33" s="67"/>
      <c r="AE33" s="67"/>
      <c r="AF33" s="67"/>
      <c r="AG33" s="67"/>
      <c r="AH33" s="67"/>
      <c r="AI33" s="67"/>
      <c r="AJ33" s="67"/>
      <c r="AK33" s="73"/>
      <c r="AL33" s="74" t="s">
        <v>6</v>
      </c>
      <c r="AM33" s="75"/>
      <c r="AN33" s="76"/>
      <c r="AO33" s="77" t="s">
        <v>10</v>
      </c>
      <c r="AP33" s="78"/>
      <c r="AQ33" s="67"/>
    </row>
    <row r="34" spans="1:43" ht="15">
      <c r="A34" s="67"/>
      <c r="B34" s="73"/>
      <c r="C34" s="74" t="s">
        <v>6</v>
      </c>
      <c r="D34" s="75"/>
      <c r="E34" s="76"/>
      <c r="F34" s="77" t="s">
        <v>10</v>
      </c>
      <c r="G34" s="78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  <c r="AA34" s="67"/>
      <c r="AB34" s="67"/>
      <c r="AC34" s="67"/>
      <c r="AD34" s="67"/>
      <c r="AE34" s="67"/>
      <c r="AF34" s="67"/>
      <c r="AG34" s="67"/>
      <c r="AH34" s="67"/>
      <c r="AI34" s="67"/>
      <c r="AJ34" s="67"/>
      <c r="AK34" s="83" t="s">
        <v>13</v>
      </c>
      <c r="AL34" s="86"/>
      <c r="AM34" s="87"/>
      <c r="AN34" s="85" t="s">
        <v>14</v>
      </c>
      <c r="AO34" s="86"/>
      <c r="AP34" s="88"/>
      <c r="AQ34" s="67"/>
    </row>
    <row r="35" spans="1:43" ht="15" thickBot="1">
      <c r="A35" s="67"/>
      <c r="B35" s="83" t="s">
        <v>13</v>
      </c>
      <c r="C35" s="86"/>
      <c r="D35" s="87"/>
      <c r="E35" s="85" t="s">
        <v>14</v>
      </c>
      <c r="F35" s="86"/>
      <c r="G35" s="88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7"/>
      <c r="AG35" s="67"/>
      <c r="AH35" s="67"/>
      <c r="AI35" s="67"/>
      <c r="AJ35" s="67"/>
      <c r="AK35" s="89" t="s">
        <v>43</v>
      </c>
      <c r="AL35" s="90">
        <v>345</v>
      </c>
      <c r="AM35" s="91"/>
      <c r="AN35" s="94"/>
      <c r="AO35" s="90"/>
      <c r="AP35" s="91"/>
      <c r="AQ35" s="67"/>
    </row>
    <row r="36" spans="1:43" ht="15.75" thickBot="1">
      <c r="A36" s="67"/>
      <c r="B36" s="125" t="s">
        <v>39</v>
      </c>
      <c r="C36" s="126">
        <v>600</v>
      </c>
      <c r="D36" s="110"/>
      <c r="E36" s="127"/>
      <c r="F36" s="126"/>
      <c r="G36" s="110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7"/>
      <c r="AG36" s="67"/>
      <c r="AH36" s="67"/>
      <c r="AI36" s="67"/>
      <c r="AJ36" s="67"/>
      <c r="AK36" s="98" t="s">
        <v>12</v>
      </c>
      <c r="AL36" s="99">
        <f>+AL35-AO35</f>
        <v>345</v>
      </c>
      <c r="AM36" s="99"/>
      <c r="AN36" s="100"/>
      <c r="AO36" s="101"/>
      <c r="AP36" s="102"/>
      <c r="AQ36" s="67"/>
    </row>
    <row r="37" spans="1:43" ht="14.25">
      <c r="A37" s="67"/>
      <c r="B37" s="98" t="s">
        <v>12</v>
      </c>
      <c r="C37" s="99">
        <f>+C36-F36</f>
        <v>600</v>
      </c>
      <c r="D37" s="91"/>
      <c r="E37" s="128"/>
      <c r="F37" s="112"/>
      <c r="G37" s="91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</row>
    <row r="38" spans="1:43" ht="15.75" thickBot="1">
      <c r="A38" s="67"/>
      <c r="B38" s="67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67"/>
      <c r="Y38" s="67"/>
      <c r="Z38" s="67"/>
      <c r="AA38" s="67"/>
      <c r="AB38" s="67"/>
      <c r="AC38" s="67"/>
      <c r="AD38" s="67"/>
      <c r="AE38" s="67"/>
      <c r="AF38" s="67"/>
      <c r="AG38" s="67"/>
      <c r="AH38" s="67"/>
      <c r="AI38" s="67"/>
      <c r="AJ38" s="67"/>
      <c r="AK38" s="163" t="s">
        <v>22</v>
      </c>
      <c r="AL38" s="163"/>
      <c r="AM38" s="163"/>
      <c r="AN38" s="163"/>
      <c r="AO38" s="163"/>
      <c r="AP38" s="71"/>
      <c r="AQ38" s="67"/>
    </row>
    <row r="39" spans="1:43" ht="15.75" thickBot="1">
      <c r="A39" s="67"/>
      <c r="B39" s="163" t="s">
        <v>3</v>
      </c>
      <c r="C39" s="163"/>
      <c r="D39" s="163"/>
      <c r="E39" s="163"/>
      <c r="F39" s="163"/>
      <c r="G39" s="71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73"/>
      <c r="AL39" s="74" t="s">
        <v>6</v>
      </c>
      <c r="AM39" s="75"/>
      <c r="AN39" s="76"/>
      <c r="AO39" s="77" t="s">
        <v>10</v>
      </c>
      <c r="AP39" s="78"/>
      <c r="AQ39" s="67"/>
    </row>
    <row r="40" spans="1:43" ht="15">
      <c r="A40" s="67"/>
      <c r="B40" s="73"/>
      <c r="C40" s="74" t="s">
        <v>6</v>
      </c>
      <c r="D40" s="75"/>
      <c r="E40" s="76"/>
      <c r="F40" s="77" t="s">
        <v>10</v>
      </c>
      <c r="G40" s="78"/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83" t="s">
        <v>13</v>
      </c>
      <c r="AL40" s="86"/>
      <c r="AM40" s="87"/>
      <c r="AN40" s="85" t="s">
        <v>14</v>
      </c>
      <c r="AO40" s="86"/>
      <c r="AP40" s="88"/>
      <c r="AQ40" s="67"/>
    </row>
    <row r="41" spans="1:43" ht="15" thickBot="1">
      <c r="A41" s="67"/>
      <c r="B41" s="83" t="s">
        <v>13</v>
      </c>
      <c r="C41" s="86"/>
      <c r="D41" s="87"/>
      <c r="E41" s="85" t="s">
        <v>14</v>
      </c>
      <c r="F41" s="86"/>
      <c r="G41" s="88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7"/>
      <c r="AB41" s="67"/>
      <c r="AC41" s="67"/>
      <c r="AD41" s="67"/>
      <c r="AE41" s="67"/>
      <c r="AF41" s="67"/>
      <c r="AG41" s="67"/>
      <c r="AH41" s="67"/>
      <c r="AI41" s="67"/>
      <c r="AJ41" s="67"/>
      <c r="AK41" s="93" t="s">
        <v>45</v>
      </c>
      <c r="AL41" s="90">
        <v>75</v>
      </c>
      <c r="AM41" s="91"/>
      <c r="AN41" s="94"/>
      <c r="AO41" s="90"/>
      <c r="AP41" s="91"/>
      <c r="AQ41" s="67"/>
    </row>
    <row r="42" spans="1:43" ht="15">
      <c r="A42" s="67"/>
      <c r="B42" s="95" t="s">
        <v>38</v>
      </c>
      <c r="C42" s="96">
        <v>790</v>
      </c>
      <c r="D42" s="91"/>
      <c r="E42" s="129"/>
      <c r="F42" s="96"/>
      <c r="G42" s="91"/>
      <c r="H42" s="67"/>
      <c r="I42" s="67"/>
      <c r="J42" s="67"/>
      <c r="K42" s="67"/>
      <c r="L42" s="67"/>
      <c r="M42" s="67"/>
      <c r="N42" s="67"/>
      <c r="O42" s="67"/>
      <c r="P42" s="67"/>
      <c r="Q42" s="67"/>
      <c r="R42" s="67"/>
      <c r="S42" s="67"/>
      <c r="T42" s="67"/>
      <c r="U42" s="67"/>
      <c r="V42" s="67"/>
      <c r="W42" s="67"/>
      <c r="X42" s="67"/>
      <c r="Y42" s="67"/>
      <c r="Z42" s="67"/>
      <c r="AA42" s="67"/>
      <c r="AB42" s="67"/>
      <c r="AC42" s="67"/>
      <c r="AD42" s="67"/>
      <c r="AE42" s="67"/>
      <c r="AF42" s="67"/>
      <c r="AG42" s="67"/>
      <c r="AH42" s="67"/>
      <c r="AI42" s="67"/>
      <c r="AJ42" s="67"/>
      <c r="AK42" s="98" t="s">
        <v>12</v>
      </c>
      <c r="AL42" s="99">
        <f>+AL41-AO41</f>
        <v>75</v>
      </c>
      <c r="AM42" s="99"/>
      <c r="AN42" s="100"/>
      <c r="AO42" s="101"/>
      <c r="AP42" s="102"/>
      <c r="AQ42" s="67"/>
    </row>
    <row r="43" spans="1:43" ht="15" thickBot="1">
      <c r="A43" s="67"/>
      <c r="B43" s="130" t="s">
        <v>36</v>
      </c>
      <c r="C43" s="107">
        <v>2700</v>
      </c>
      <c r="D43" s="131"/>
      <c r="E43" s="109"/>
      <c r="F43" s="107"/>
      <c r="G43" s="110"/>
      <c r="H43" s="67"/>
      <c r="I43" s="67"/>
      <c r="J43" s="67"/>
      <c r="K43" s="67"/>
      <c r="L43" s="67"/>
      <c r="M43" s="67"/>
      <c r="N43" s="67"/>
      <c r="O43" s="67"/>
      <c r="P43" s="67"/>
      <c r="Q43" s="67"/>
      <c r="R43" s="67"/>
      <c r="S43" s="67"/>
      <c r="T43" s="67"/>
      <c r="U43" s="67"/>
      <c r="V43" s="67"/>
      <c r="W43" s="67"/>
      <c r="X43" s="67"/>
      <c r="Y43" s="67"/>
      <c r="Z43" s="67"/>
      <c r="AA43" s="67"/>
      <c r="AB43" s="67"/>
      <c r="AC43" s="67"/>
      <c r="AD43" s="67"/>
      <c r="AE43" s="67"/>
      <c r="AF43" s="67"/>
      <c r="AG43" s="67"/>
      <c r="AH43" s="67"/>
      <c r="AI43" s="67"/>
      <c r="AJ43" s="67"/>
      <c r="AK43" s="67"/>
      <c r="AL43" s="67"/>
      <c r="AM43" s="67"/>
      <c r="AN43" s="67"/>
      <c r="AO43" s="67"/>
      <c r="AP43" s="67"/>
      <c r="AQ43" s="67"/>
    </row>
    <row r="44" spans="1:43" ht="14.25">
      <c r="A44" s="67"/>
      <c r="B44" s="111" t="s">
        <v>12</v>
      </c>
      <c r="C44" s="112">
        <f>SUM(C42:C43)-SUM(F42:F43)</f>
        <v>3490</v>
      </c>
      <c r="D44" s="91"/>
      <c r="E44" s="121"/>
      <c r="F44" s="112"/>
      <c r="G44" s="91"/>
      <c r="H44" s="67"/>
      <c r="I44" s="67"/>
      <c r="J44" s="67"/>
      <c r="K44" s="67"/>
      <c r="L44" s="67"/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</row>
    <row r="45" spans="1:43">
      <c r="A45" s="67"/>
      <c r="B45" s="67"/>
      <c r="C45" s="67"/>
      <c r="D45" s="67"/>
      <c r="E45" s="67"/>
      <c r="F45" s="67"/>
      <c r="G45" s="67"/>
      <c r="H45" s="67"/>
      <c r="I45" s="67"/>
      <c r="J45" s="67"/>
      <c r="K45" s="67"/>
      <c r="L45" s="67"/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</row>
    <row r="46" spans="1:43" ht="15.75" thickBot="1">
      <c r="A46" s="67"/>
      <c r="B46" s="163" t="s">
        <v>25</v>
      </c>
      <c r="C46" s="163"/>
      <c r="D46" s="163"/>
      <c r="E46" s="163"/>
      <c r="F46" s="163"/>
      <c r="G46" s="71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67"/>
      <c r="AJ46" s="67"/>
      <c r="AK46" s="67"/>
      <c r="AL46" s="67"/>
      <c r="AM46" s="67"/>
      <c r="AN46" s="67"/>
      <c r="AO46" s="67"/>
      <c r="AP46" s="67"/>
      <c r="AQ46" s="67"/>
    </row>
    <row r="47" spans="1:43" ht="15">
      <c r="A47" s="67"/>
      <c r="B47" s="73"/>
      <c r="C47" s="74" t="s">
        <v>6</v>
      </c>
      <c r="D47" s="75"/>
      <c r="E47" s="76"/>
      <c r="F47" s="77" t="s">
        <v>10</v>
      </c>
      <c r="G47" s="78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67"/>
      <c r="AJ47" s="67"/>
      <c r="AK47" s="67"/>
      <c r="AL47" s="67"/>
      <c r="AM47" s="67"/>
      <c r="AN47" s="67"/>
      <c r="AO47" s="67"/>
      <c r="AP47" s="67"/>
      <c r="AQ47" s="67"/>
    </row>
    <row r="48" spans="1:43">
      <c r="A48" s="67"/>
      <c r="B48" s="83" t="s">
        <v>13</v>
      </c>
      <c r="C48" s="86"/>
      <c r="D48" s="87"/>
      <c r="E48" s="85" t="s">
        <v>14</v>
      </c>
      <c r="F48" s="86"/>
      <c r="G48" s="88"/>
      <c r="H48" s="67"/>
      <c r="I48" s="67"/>
      <c r="J48" s="67"/>
      <c r="K48" s="67"/>
      <c r="L48" s="67"/>
      <c r="M48" s="67"/>
      <c r="N48" s="67"/>
      <c r="O48" s="67"/>
      <c r="P48" s="67"/>
      <c r="Q48" s="67"/>
      <c r="R48" s="67"/>
      <c r="S48" s="67"/>
      <c r="T48" s="67"/>
      <c r="U48" s="67"/>
      <c r="V48" s="67"/>
      <c r="W48" s="67"/>
      <c r="X48" s="67"/>
      <c r="Y48" s="67"/>
      <c r="Z48" s="67"/>
      <c r="AA48" s="67"/>
      <c r="AB48" s="67"/>
      <c r="AC48" s="67"/>
    </row>
    <row r="49" spans="1:44" ht="15" thickBot="1">
      <c r="A49" s="67"/>
      <c r="B49" s="132" t="s">
        <v>41</v>
      </c>
      <c r="C49" s="123">
        <v>1350</v>
      </c>
      <c r="D49" s="91"/>
      <c r="E49" s="124"/>
      <c r="F49" s="123"/>
      <c r="G49" s="91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  <c r="S49" s="67"/>
      <c r="T49" s="67"/>
      <c r="U49" s="67"/>
      <c r="V49" s="67"/>
      <c r="W49" s="67"/>
      <c r="X49" s="67"/>
      <c r="Y49" s="67"/>
      <c r="Z49" s="67"/>
      <c r="AA49" s="67"/>
      <c r="AB49" s="67"/>
      <c r="AC49" s="67"/>
    </row>
    <row r="50" spans="1:44" ht="14.25">
      <c r="A50" s="67"/>
      <c r="B50" s="98" t="s">
        <v>12</v>
      </c>
      <c r="C50" s="99">
        <f>+C49-F49</f>
        <v>1350</v>
      </c>
      <c r="D50" s="133"/>
      <c r="E50" s="134"/>
      <c r="F50" s="99"/>
      <c r="G50" s="133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7"/>
      <c r="W50" s="67"/>
      <c r="X50" s="67"/>
      <c r="Y50" s="67"/>
      <c r="Z50" s="67"/>
      <c r="AA50" s="67"/>
      <c r="AB50" s="67"/>
      <c r="AC50" s="67"/>
    </row>
    <row r="51" spans="1:44">
      <c r="A51" s="67"/>
      <c r="B51" s="67"/>
      <c r="C51" s="67"/>
      <c r="D51" s="67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  <c r="S51" s="67"/>
      <c r="T51" s="67"/>
      <c r="U51" s="67"/>
      <c r="V51" s="67"/>
      <c r="W51" s="67"/>
      <c r="X51" s="67"/>
      <c r="Y51" s="67"/>
      <c r="Z51" s="67"/>
      <c r="AA51" s="67"/>
      <c r="AB51" s="67"/>
      <c r="AC51" s="67"/>
    </row>
    <row r="52" spans="1:44">
      <c r="A52" s="67"/>
      <c r="B52" s="157" t="s">
        <v>54</v>
      </c>
      <c r="C52" s="67"/>
      <c r="D52" s="67"/>
      <c r="E52" s="67"/>
      <c r="F52" s="67"/>
      <c r="G52" s="67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  <c r="S52" s="67"/>
      <c r="T52" s="67"/>
      <c r="U52" s="67"/>
      <c r="V52" s="67"/>
      <c r="W52" s="67"/>
      <c r="X52" s="67"/>
      <c r="Y52" s="67"/>
      <c r="Z52" s="67"/>
      <c r="AA52" s="67"/>
      <c r="AB52" s="67"/>
      <c r="AC52" s="67"/>
      <c r="AR52" t="s">
        <v>1</v>
      </c>
    </row>
    <row r="53" spans="1:44">
      <c r="A53" s="67"/>
      <c r="B53" s="78"/>
      <c r="C53" s="78"/>
      <c r="D53" s="78"/>
      <c r="E53" s="78"/>
      <c r="F53" s="78"/>
      <c r="G53" s="78"/>
      <c r="H53" s="78"/>
      <c r="I53" s="78"/>
      <c r="J53" s="78"/>
      <c r="K53" s="78"/>
      <c r="L53" s="78"/>
      <c r="M53" s="78"/>
      <c r="N53" s="78"/>
      <c r="O53" s="67"/>
      <c r="P53" s="67"/>
      <c r="Q53" s="67"/>
      <c r="R53" s="67"/>
      <c r="S53" s="67"/>
      <c r="T53" s="67"/>
      <c r="U53" s="67"/>
      <c r="V53" s="67"/>
      <c r="W53" s="67"/>
      <c r="X53" s="67"/>
      <c r="Y53" s="67"/>
      <c r="Z53" s="67"/>
      <c r="AA53" s="67"/>
      <c r="AB53" s="67"/>
      <c r="AC53" s="67"/>
      <c r="AR53" t="s">
        <v>24</v>
      </c>
    </row>
    <row r="54" spans="1:44" ht="15">
      <c r="A54" s="67"/>
      <c r="B54" s="78"/>
      <c r="C54" s="135" t="s">
        <v>26</v>
      </c>
      <c r="D54" s="136"/>
      <c r="E54" s="136"/>
      <c r="F54" s="136"/>
      <c r="G54" s="136"/>
      <c r="H54" s="136"/>
      <c r="I54" s="136"/>
      <c r="J54" s="136"/>
      <c r="K54" s="136"/>
      <c r="L54" s="136"/>
      <c r="M54" s="136"/>
      <c r="N54" s="78"/>
      <c r="O54" s="67"/>
      <c r="P54" s="67"/>
      <c r="Q54" s="67"/>
      <c r="R54" s="67"/>
      <c r="S54" s="67"/>
      <c r="T54" s="67"/>
      <c r="U54" s="67"/>
      <c r="V54" s="67"/>
      <c r="W54" s="67"/>
      <c r="X54" s="67"/>
      <c r="Y54" s="67"/>
      <c r="Z54" s="67"/>
      <c r="AA54" s="67"/>
      <c r="AB54" s="67"/>
      <c r="AC54" s="67"/>
      <c r="AR54" t="s">
        <v>3</v>
      </c>
    </row>
    <row r="55" spans="1:44" ht="15">
      <c r="A55" s="67"/>
      <c r="B55" s="78"/>
      <c r="C55" s="135" t="s">
        <v>27</v>
      </c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78"/>
      <c r="O55" s="67"/>
      <c r="P55" s="67"/>
      <c r="Q55" s="67"/>
      <c r="R55" s="67"/>
      <c r="S55" s="67"/>
      <c r="T55" s="67"/>
      <c r="U55" s="67"/>
      <c r="V55" s="67"/>
      <c r="W55" s="67"/>
      <c r="X55" s="67"/>
      <c r="Y55" s="67"/>
      <c r="Z55" s="67"/>
      <c r="AA55" s="67"/>
      <c r="AB55" s="67"/>
      <c r="AC55" s="67"/>
      <c r="AR55" t="s">
        <v>25</v>
      </c>
    </row>
    <row r="56" spans="1:44" ht="15">
      <c r="A56" s="67"/>
      <c r="B56" s="78"/>
      <c r="C56" s="135" t="s">
        <v>28</v>
      </c>
      <c r="D56" s="136"/>
      <c r="E56" s="136"/>
      <c r="F56" s="136"/>
      <c r="G56" s="136"/>
      <c r="H56" s="136"/>
      <c r="I56" s="136"/>
      <c r="J56" s="136"/>
      <c r="K56" s="136"/>
      <c r="L56" s="136"/>
      <c r="M56" s="136"/>
      <c r="N56" s="78"/>
      <c r="O56" s="67"/>
      <c r="P56" s="67"/>
      <c r="Q56" s="67"/>
      <c r="R56" s="67"/>
      <c r="S56" s="67"/>
      <c r="T56" s="67"/>
      <c r="U56" s="67"/>
      <c r="V56" s="67"/>
      <c r="W56" s="67"/>
      <c r="X56" s="67"/>
      <c r="Y56" s="67"/>
      <c r="Z56" s="67"/>
      <c r="AA56" s="67"/>
      <c r="AB56" s="67"/>
      <c r="AC56" s="67"/>
      <c r="AR56" t="s">
        <v>5</v>
      </c>
    </row>
    <row r="57" spans="1:44">
      <c r="A57" s="67"/>
      <c r="B57" s="78"/>
      <c r="C57" s="137"/>
      <c r="D57" s="137"/>
      <c r="E57" s="137"/>
      <c r="F57" s="137"/>
      <c r="G57" s="137"/>
      <c r="H57" s="137"/>
      <c r="I57" s="137"/>
      <c r="J57" s="137"/>
      <c r="K57" s="137"/>
      <c r="L57" s="137"/>
      <c r="M57" s="137"/>
      <c r="N57" s="78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7"/>
      <c r="AB57" s="67"/>
      <c r="AC57" s="67"/>
      <c r="AR57" t="str">
        <f>+P13</f>
        <v>B. Kelso, Capital</v>
      </c>
    </row>
    <row r="58" spans="1:44">
      <c r="A58" s="67"/>
      <c r="B58" s="78"/>
      <c r="C58" s="165" t="s">
        <v>30</v>
      </c>
      <c r="D58" s="166"/>
      <c r="E58" s="166"/>
      <c r="F58" s="166"/>
      <c r="G58" s="166"/>
      <c r="H58" s="166"/>
      <c r="I58" s="139"/>
      <c r="J58" s="138" t="s">
        <v>13</v>
      </c>
      <c r="K58" s="139"/>
      <c r="L58" s="139"/>
      <c r="M58" s="138" t="s">
        <v>31</v>
      </c>
      <c r="N58" s="78"/>
      <c r="O58" s="67"/>
      <c r="P58" s="67"/>
      <c r="Q58" s="67"/>
      <c r="R58" s="67"/>
      <c r="S58" s="67"/>
      <c r="T58" s="67"/>
      <c r="U58" s="67"/>
      <c r="V58" s="67"/>
      <c r="W58" s="67"/>
      <c r="X58" s="67"/>
      <c r="Y58" s="67"/>
      <c r="Z58" s="67"/>
      <c r="AA58" s="67"/>
      <c r="AB58" s="67"/>
      <c r="AC58" s="67"/>
      <c r="AR58">
        <f>P22</f>
        <v>0</v>
      </c>
    </row>
    <row r="59" spans="1:44">
      <c r="A59" s="67"/>
      <c r="B59" s="78"/>
      <c r="C59" s="78"/>
      <c r="D59" s="78"/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67"/>
      <c r="P59" s="67"/>
      <c r="Q59" s="67"/>
      <c r="R59" s="67"/>
      <c r="S59" s="67"/>
      <c r="T59" s="67"/>
      <c r="U59" s="67"/>
      <c r="V59" s="67"/>
      <c r="W59" s="67"/>
      <c r="X59" s="67"/>
      <c r="Y59" s="67"/>
      <c r="Z59" s="67"/>
      <c r="AA59" s="67"/>
      <c r="AB59" s="67"/>
      <c r="AC59" s="67"/>
      <c r="AR59" t="s">
        <v>17</v>
      </c>
    </row>
    <row r="60" spans="1:44">
      <c r="A60" s="67"/>
      <c r="B60" s="78"/>
      <c r="C60" s="78" t="s">
        <v>1</v>
      </c>
      <c r="D60" s="78"/>
      <c r="E60" s="78"/>
      <c r="F60" s="78"/>
      <c r="G60" s="78"/>
      <c r="H60" s="78"/>
      <c r="I60" s="91"/>
      <c r="J60" s="140">
        <v>40925</v>
      </c>
      <c r="K60" s="91"/>
      <c r="L60" s="78"/>
      <c r="M60" s="140"/>
      <c r="N60" s="91"/>
      <c r="O60" s="67"/>
      <c r="P60" s="67"/>
      <c r="Q60" s="67"/>
      <c r="R60" s="67"/>
      <c r="S60" s="67"/>
      <c r="T60" s="67"/>
      <c r="U60" s="67"/>
      <c r="V60" s="67"/>
      <c r="W60" s="67"/>
      <c r="X60" s="67"/>
      <c r="Y60" s="67"/>
      <c r="Z60" s="67"/>
      <c r="AA60" s="67"/>
      <c r="AB60" s="67"/>
      <c r="AC60" s="67"/>
      <c r="AR60" t="s">
        <v>18</v>
      </c>
    </row>
    <row r="61" spans="1:44">
      <c r="A61" s="67"/>
      <c r="B61" s="78"/>
      <c r="C61" s="78" t="s">
        <v>47</v>
      </c>
      <c r="D61" s="78"/>
      <c r="E61" s="78"/>
      <c r="F61" s="78"/>
      <c r="G61" s="78"/>
      <c r="H61" s="78"/>
      <c r="I61" s="91"/>
      <c r="J61" s="141">
        <v>115</v>
      </c>
      <c r="K61" s="91"/>
      <c r="L61" s="78"/>
      <c r="M61" s="141"/>
      <c r="N61" s="91"/>
      <c r="O61" s="67"/>
      <c r="P61" s="67"/>
      <c r="Q61" s="67"/>
      <c r="R61" s="67"/>
      <c r="S61" s="67"/>
      <c r="T61" s="67"/>
      <c r="U61" s="67"/>
      <c r="V61" s="67"/>
      <c r="W61" s="67"/>
      <c r="X61" s="67"/>
      <c r="Y61" s="67"/>
      <c r="Z61" s="67"/>
      <c r="AA61" s="67"/>
      <c r="AB61" s="67"/>
      <c r="AC61" s="67"/>
      <c r="AR61" t="s">
        <v>19</v>
      </c>
    </row>
    <row r="62" spans="1:44">
      <c r="A62" s="67"/>
      <c r="B62" s="78"/>
      <c r="C62" s="78" t="s">
        <v>24</v>
      </c>
      <c r="D62" s="78"/>
      <c r="E62" s="78"/>
      <c r="F62" s="78"/>
      <c r="G62" s="78"/>
      <c r="H62" s="78"/>
      <c r="I62" s="91"/>
      <c r="J62" s="141">
        <v>600</v>
      </c>
      <c r="K62" s="91"/>
      <c r="L62" s="78"/>
      <c r="M62" s="141"/>
      <c r="N62" s="91"/>
      <c r="O62" s="67"/>
      <c r="P62" s="67"/>
      <c r="Q62" s="67"/>
      <c r="R62" s="67"/>
      <c r="S62" s="67"/>
      <c r="T62" s="67"/>
      <c r="U62" s="67"/>
      <c r="V62" s="67"/>
      <c r="W62" s="67"/>
      <c r="X62" s="67"/>
      <c r="Y62" s="67"/>
      <c r="Z62" s="67"/>
      <c r="AA62" s="67"/>
      <c r="AB62" s="67"/>
      <c r="AC62" s="67"/>
      <c r="AR62" t="s">
        <v>20</v>
      </c>
    </row>
    <row r="63" spans="1:44">
      <c r="A63" s="67"/>
      <c r="B63" s="78"/>
      <c r="C63" s="78" t="s">
        <v>3</v>
      </c>
      <c r="D63" s="78"/>
      <c r="E63" s="78"/>
      <c r="F63" s="78"/>
      <c r="G63" s="78"/>
      <c r="H63" s="78"/>
      <c r="I63" s="91"/>
      <c r="J63" s="141">
        <v>3490</v>
      </c>
      <c r="K63" s="91"/>
      <c r="L63" s="78"/>
      <c r="M63" s="141"/>
      <c r="N63" s="91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7"/>
      <c r="Z63" s="67"/>
      <c r="AA63" s="67"/>
      <c r="AB63" s="67"/>
      <c r="AC63" s="67"/>
      <c r="AR63" t="s">
        <v>21</v>
      </c>
    </row>
    <row r="64" spans="1:44">
      <c r="A64" s="67"/>
      <c r="B64" s="78"/>
      <c r="C64" s="78" t="s">
        <v>25</v>
      </c>
      <c r="D64" s="78"/>
      <c r="E64" s="78"/>
      <c r="F64" s="78"/>
      <c r="G64" s="78"/>
      <c r="H64" s="78"/>
      <c r="I64" s="91"/>
      <c r="J64" s="141">
        <v>1350</v>
      </c>
      <c r="K64" s="91"/>
      <c r="L64" s="78"/>
      <c r="M64" s="141"/>
      <c r="N64" s="91"/>
      <c r="O64" s="67"/>
      <c r="P64" s="67"/>
      <c r="Q64" s="67"/>
      <c r="R64" s="67"/>
      <c r="S64" s="67"/>
      <c r="T64" s="67"/>
      <c r="U64" s="67"/>
      <c r="V64" s="67"/>
      <c r="W64" s="67"/>
      <c r="X64" s="67"/>
      <c r="Y64" s="67"/>
      <c r="Z64" s="67"/>
      <c r="AA64" s="67"/>
      <c r="AB64" s="67"/>
      <c r="AC64" s="67"/>
      <c r="AR64" t="s">
        <v>29</v>
      </c>
    </row>
    <row r="65" spans="1:44">
      <c r="A65" s="67"/>
      <c r="B65" s="78"/>
      <c r="C65" s="78" t="s">
        <v>5</v>
      </c>
      <c r="D65" s="78"/>
      <c r="E65" s="78"/>
      <c r="F65" s="78"/>
      <c r="G65" s="78"/>
      <c r="H65" s="78"/>
      <c r="I65" s="91"/>
      <c r="J65" s="141"/>
      <c r="K65" s="91"/>
      <c r="L65" s="78"/>
      <c r="M65" s="141">
        <v>2545</v>
      </c>
      <c r="N65" s="91"/>
      <c r="O65" s="67"/>
      <c r="P65" s="67"/>
      <c r="Q65" s="67"/>
      <c r="R65" s="67"/>
      <c r="S65" s="67"/>
      <c r="T65" s="67"/>
      <c r="U65" s="67"/>
      <c r="V65" s="67"/>
      <c r="W65" s="67"/>
      <c r="X65" s="67"/>
      <c r="Y65" s="67"/>
      <c r="Z65" s="67"/>
      <c r="AA65" s="67"/>
      <c r="AB65" s="67"/>
      <c r="AC65" s="67"/>
      <c r="AR65" t="s">
        <v>22</v>
      </c>
    </row>
    <row r="66" spans="1:44">
      <c r="A66" s="67"/>
      <c r="B66" s="78"/>
      <c r="C66" s="78" t="s">
        <v>15</v>
      </c>
      <c r="D66" s="78"/>
      <c r="E66" s="78"/>
      <c r="F66" s="78"/>
      <c r="G66" s="78"/>
      <c r="H66" s="78"/>
      <c r="I66" s="91"/>
      <c r="J66" s="141"/>
      <c r="K66" s="91"/>
      <c r="L66" s="78"/>
      <c r="M66" s="141">
        <v>45600</v>
      </c>
      <c r="N66" s="91"/>
      <c r="O66" s="67"/>
      <c r="P66" s="67"/>
      <c r="Q66" s="67"/>
      <c r="R66" s="67"/>
      <c r="S66" s="67"/>
      <c r="T66" s="67"/>
      <c r="U66" s="67"/>
      <c r="V66" s="67"/>
      <c r="W66" s="67"/>
      <c r="X66" s="67"/>
      <c r="Y66" s="67"/>
      <c r="Z66" s="67"/>
      <c r="AA66" s="67"/>
      <c r="AB66" s="67"/>
      <c r="AC66" s="67"/>
    </row>
    <row r="67" spans="1:44">
      <c r="A67" s="67"/>
      <c r="B67" s="78"/>
      <c r="C67" s="78" t="s">
        <v>16</v>
      </c>
      <c r="D67" s="78"/>
      <c r="E67" s="78"/>
      <c r="F67" s="78"/>
      <c r="G67" s="78"/>
      <c r="H67" s="78"/>
      <c r="I67" s="91"/>
      <c r="J67" s="141">
        <v>850</v>
      </c>
      <c r="K67" s="91"/>
      <c r="L67" s="78"/>
      <c r="M67" s="141"/>
      <c r="N67" s="91"/>
      <c r="O67" s="67"/>
      <c r="P67" s="67"/>
      <c r="Q67" s="67"/>
      <c r="R67" s="67"/>
      <c r="S67" s="67"/>
      <c r="T67" s="67"/>
      <c r="U67" s="67"/>
      <c r="V67" s="67"/>
      <c r="W67" s="67"/>
      <c r="X67" s="67"/>
      <c r="Y67" s="67"/>
      <c r="Z67" s="67"/>
      <c r="AA67" s="67"/>
      <c r="AB67" s="67"/>
      <c r="AC67" s="67"/>
    </row>
    <row r="68" spans="1:44">
      <c r="A68" s="67"/>
      <c r="B68" s="78"/>
      <c r="C68" s="78" t="s">
        <v>17</v>
      </c>
      <c r="D68" s="78"/>
      <c r="E68" s="78"/>
      <c r="F68" s="78"/>
      <c r="G68" s="78"/>
      <c r="H68" s="78"/>
      <c r="I68" s="91"/>
      <c r="J68" s="141"/>
      <c r="K68" s="91"/>
      <c r="L68" s="78"/>
      <c r="M68" s="141">
        <v>2695</v>
      </c>
      <c r="N68" s="91"/>
      <c r="O68" s="67"/>
      <c r="P68" s="67"/>
      <c r="Q68" s="67"/>
      <c r="R68" s="67"/>
      <c r="S68" s="67"/>
      <c r="T68" s="67"/>
      <c r="U68" s="67"/>
      <c r="V68" s="67"/>
      <c r="W68" s="67"/>
      <c r="X68" s="67"/>
      <c r="Y68" s="67"/>
      <c r="Z68" s="67"/>
      <c r="AA68" s="67"/>
      <c r="AB68" s="67"/>
      <c r="AC68" s="67"/>
    </row>
    <row r="69" spans="1:44">
      <c r="A69" s="67"/>
      <c r="B69" s="78"/>
      <c r="C69" s="78" t="s">
        <v>18</v>
      </c>
      <c r="D69" s="78"/>
      <c r="E69" s="78"/>
      <c r="F69" s="78"/>
      <c r="G69" s="78"/>
      <c r="H69" s="78"/>
      <c r="I69" s="91"/>
      <c r="J69" s="141">
        <v>925</v>
      </c>
      <c r="K69" s="91"/>
      <c r="L69" s="78"/>
      <c r="M69" s="141"/>
      <c r="N69" s="91"/>
      <c r="O69" s="67"/>
      <c r="P69" s="67"/>
      <c r="Q69" s="67"/>
      <c r="R69" s="67"/>
      <c r="S69" s="67"/>
      <c r="T69" s="67"/>
      <c r="U69" s="67"/>
      <c r="V69" s="67"/>
      <c r="W69" s="67"/>
      <c r="X69" s="67"/>
      <c r="Y69" s="67"/>
      <c r="Z69" s="67"/>
      <c r="AA69" s="67"/>
      <c r="AB69" s="67"/>
      <c r="AC69" s="67"/>
    </row>
    <row r="70" spans="1:44">
      <c r="A70" s="67"/>
      <c r="B70" s="78"/>
      <c r="C70" s="78" t="s">
        <v>19</v>
      </c>
      <c r="D70" s="78"/>
      <c r="E70" s="78"/>
      <c r="F70" s="78"/>
      <c r="G70" s="78"/>
      <c r="H70" s="78"/>
      <c r="I70" s="91"/>
      <c r="J70" s="141">
        <v>1800</v>
      </c>
      <c r="K70" s="91"/>
      <c r="L70" s="78"/>
      <c r="M70" s="141"/>
      <c r="N70" s="91"/>
      <c r="O70" s="67"/>
      <c r="P70" s="67"/>
      <c r="Q70" s="67"/>
      <c r="R70" s="67"/>
      <c r="S70" s="67"/>
      <c r="T70" s="67"/>
      <c r="U70" s="67"/>
      <c r="V70" s="67"/>
      <c r="W70" s="67"/>
      <c r="X70" s="67"/>
      <c r="Y70" s="67"/>
      <c r="Z70" s="67"/>
      <c r="AA70" s="67"/>
      <c r="AB70" s="67"/>
      <c r="AC70" s="67"/>
    </row>
    <row r="71" spans="1:44">
      <c r="A71" s="67"/>
      <c r="B71" s="78"/>
      <c r="C71" s="78" t="s">
        <v>21</v>
      </c>
      <c r="D71" s="78"/>
      <c r="E71" s="78"/>
      <c r="F71" s="78"/>
      <c r="G71" s="78"/>
      <c r="H71" s="78"/>
      <c r="I71" s="91"/>
      <c r="J71" s="141">
        <v>365</v>
      </c>
      <c r="K71" s="91"/>
      <c r="L71" s="78"/>
      <c r="M71" s="141"/>
      <c r="N71" s="91"/>
      <c r="O71" s="67"/>
      <c r="P71" s="67"/>
      <c r="Q71" s="67"/>
      <c r="R71" s="67"/>
      <c r="S71" s="67"/>
      <c r="T71" s="67"/>
      <c r="U71" s="67"/>
      <c r="V71" s="67"/>
      <c r="W71" s="67"/>
      <c r="X71" s="67"/>
      <c r="Y71" s="67"/>
      <c r="Z71" s="67"/>
      <c r="AA71" s="67"/>
      <c r="AB71" s="67"/>
      <c r="AC71" s="67"/>
    </row>
    <row r="72" spans="1:44">
      <c r="A72" s="67"/>
      <c r="B72" s="78"/>
      <c r="C72" s="78" t="s">
        <v>29</v>
      </c>
      <c r="D72" s="78"/>
      <c r="E72" s="78"/>
      <c r="F72" s="78"/>
      <c r="G72" s="78"/>
      <c r="H72" s="78"/>
      <c r="I72" s="91"/>
      <c r="J72" s="141">
        <v>345</v>
      </c>
      <c r="K72" s="91"/>
      <c r="L72" s="78"/>
      <c r="M72" s="141"/>
      <c r="N72" s="91"/>
      <c r="O72" s="67"/>
      <c r="P72" s="67"/>
      <c r="Q72" s="67"/>
      <c r="R72" s="67"/>
      <c r="S72" s="67"/>
      <c r="T72" s="67"/>
      <c r="U72" s="67"/>
      <c r="V72" s="67"/>
      <c r="W72" s="67"/>
      <c r="X72" s="67"/>
      <c r="Y72" s="67"/>
      <c r="Z72" s="67"/>
      <c r="AA72" s="67"/>
      <c r="AB72" s="67"/>
      <c r="AC72" s="67"/>
    </row>
    <row r="73" spans="1:44">
      <c r="A73" s="67"/>
      <c r="B73" s="78"/>
      <c r="C73" s="78" t="s">
        <v>22</v>
      </c>
      <c r="D73" s="78"/>
      <c r="E73" s="78"/>
      <c r="F73" s="78"/>
      <c r="G73" s="78"/>
      <c r="H73" s="78"/>
      <c r="I73" s="91"/>
      <c r="J73" s="142">
        <v>75</v>
      </c>
      <c r="K73" s="91"/>
      <c r="L73" s="78"/>
      <c r="M73" s="142"/>
      <c r="N73" s="91"/>
      <c r="O73" s="67"/>
      <c r="P73" s="67"/>
      <c r="Q73" s="67"/>
      <c r="R73" s="67"/>
      <c r="S73" s="67"/>
      <c r="T73" s="67"/>
      <c r="U73" s="67"/>
      <c r="V73" s="67"/>
      <c r="W73" s="67"/>
      <c r="X73" s="67"/>
      <c r="Y73" s="67"/>
      <c r="Z73" s="67"/>
      <c r="AA73" s="67"/>
      <c r="AB73" s="67"/>
      <c r="AC73" s="67"/>
    </row>
    <row r="74" spans="1:44" ht="13.5" thickBot="1">
      <c r="A74" s="67"/>
      <c r="B74" s="78"/>
      <c r="C74" s="78"/>
      <c r="D74" s="78"/>
      <c r="E74" s="78"/>
      <c r="F74" s="78"/>
      <c r="G74" s="78"/>
      <c r="H74" s="78"/>
      <c r="I74" s="78"/>
      <c r="J74" s="143">
        <f>SUM(J60:J73)</f>
        <v>50840</v>
      </c>
      <c r="K74" s="78"/>
      <c r="L74" s="78"/>
      <c r="M74" s="143">
        <f>SUM(M60:M73)</f>
        <v>50840</v>
      </c>
      <c r="N74" s="78"/>
      <c r="O74" s="67"/>
      <c r="P74" s="67"/>
      <c r="Q74" s="67"/>
      <c r="R74" s="67"/>
      <c r="S74" s="67"/>
      <c r="T74" s="67"/>
      <c r="U74" s="67"/>
      <c r="V74" s="67"/>
      <c r="W74" s="67"/>
      <c r="X74" s="67"/>
      <c r="Y74" s="67"/>
      <c r="Z74" s="67"/>
      <c r="AA74" s="67"/>
      <c r="AB74" s="67"/>
      <c r="AC74" s="67"/>
    </row>
    <row r="75" spans="1:44" ht="13.5" thickTop="1">
      <c r="A75" s="67"/>
      <c r="B75" s="78"/>
      <c r="C75" s="78"/>
      <c r="D75" s="78"/>
      <c r="E75" s="78"/>
      <c r="F75" s="78"/>
      <c r="G75" s="78"/>
      <c r="H75" s="78"/>
      <c r="I75" s="78"/>
      <c r="J75" s="78"/>
      <c r="K75" s="78"/>
      <c r="L75" s="78"/>
      <c r="M75" s="78"/>
      <c r="N75" s="78"/>
      <c r="O75" s="67"/>
      <c r="P75" s="67"/>
      <c r="Q75" s="67"/>
      <c r="R75" s="67"/>
      <c r="S75" s="67"/>
      <c r="T75" s="67"/>
      <c r="U75" s="67"/>
      <c r="V75" s="67"/>
      <c r="W75" s="67"/>
      <c r="X75" s="67"/>
      <c r="Y75" s="67"/>
      <c r="Z75" s="67"/>
      <c r="AA75" s="67"/>
      <c r="AB75" s="67"/>
      <c r="AC75" s="67"/>
    </row>
    <row r="76" spans="1:44">
      <c r="A76" s="67"/>
      <c r="B76" s="67"/>
      <c r="C76" s="67"/>
      <c r="D76" s="67"/>
      <c r="E76" s="67"/>
      <c r="F76" s="67"/>
      <c r="G76" s="67"/>
      <c r="H76" s="67"/>
      <c r="I76" s="67"/>
      <c r="J76" s="67"/>
      <c r="K76" s="67"/>
      <c r="L76" s="67"/>
      <c r="M76" s="67"/>
      <c r="N76" s="67"/>
      <c r="O76" s="67"/>
      <c r="P76" s="67"/>
      <c r="Q76" s="67"/>
      <c r="R76" s="67"/>
      <c r="S76" s="67"/>
      <c r="T76" s="67"/>
      <c r="U76" s="67"/>
      <c r="V76" s="67"/>
      <c r="W76" s="67"/>
      <c r="X76" s="67"/>
      <c r="Y76" s="67"/>
      <c r="Z76" s="67"/>
      <c r="AA76" s="67"/>
      <c r="AB76" s="67"/>
      <c r="AC76" s="67"/>
    </row>
    <row r="77" spans="1:44">
      <c r="A77" s="67"/>
      <c r="B77" s="67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</row>
    <row r="78" spans="1:44">
      <c r="A78" s="67"/>
      <c r="B78" s="67"/>
      <c r="C78" s="67"/>
      <c r="D78" s="67"/>
      <c r="E78" s="67"/>
      <c r="F78" s="67"/>
      <c r="G78" s="67"/>
      <c r="H78" s="67"/>
      <c r="I78" s="67"/>
      <c r="J78" s="67"/>
      <c r="K78" s="67"/>
      <c r="L78" s="67"/>
      <c r="M78" s="67"/>
      <c r="N78" s="67"/>
      <c r="O78" s="67"/>
      <c r="P78" s="67"/>
      <c r="Q78" s="67"/>
      <c r="R78" s="67"/>
      <c r="S78" s="67"/>
      <c r="T78" s="67"/>
      <c r="U78" s="67"/>
      <c r="V78" s="67"/>
      <c r="W78" s="67"/>
      <c r="X78" s="67"/>
      <c r="Y78" s="67"/>
      <c r="Z78" s="67"/>
      <c r="AA78" s="67"/>
      <c r="AB78" s="67"/>
      <c r="AC78" s="67"/>
    </row>
  </sheetData>
  <sheetProtection password="B5D1" sheet="1"/>
  <mergeCells count="17">
    <mergeCell ref="AD13:AH13"/>
    <mergeCell ref="C58:H58"/>
    <mergeCell ref="AK13:AO13"/>
    <mergeCell ref="AK20:AO20"/>
    <mergeCell ref="AK26:AO26"/>
    <mergeCell ref="AK32:AO32"/>
    <mergeCell ref="W13:AA13"/>
    <mergeCell ref="AK38:AO38"/>
    <mergeCell ref="B27:F27"/>
    <mergeCell ref="B13:F13"/>
    <mergeCell ref="I13:M13"/>
    <mergeCell ref="B39:F39"/>
    <mergeCell ref="B46:F46"/>
    <mergeCell ref="N1:W1"/>
    <mergeCell ref="B33:F33"/>
    <mergeCell ref="B9:F9"/>
    <mergeCell ref="P13:T13"/>
  </mergeCells>
  <phoneticPr fontId="0" type="noConversion"/>
  <pageMargins left="0.7" right="0.7" top="0.75" bottom="0.75" header="0.3" footer="0.3"/>
  <pageSetup paperSize="9" orientation="portrait" r:id="rId1"/>
  <ignoredErrors>
    <ignoredError sqref="B5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P2-2A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2016-11-28T04:04:02Z</dcterms:modified>
</cp:coreProperties>
</file>