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75" windowWidth="15480" windowHeight="9210"/>
  </bookViews>
  <sheets>
    <sheet name="AYK 18" sheetId="5" r:id="rId1"/>
    <sheet name="Formatting Grades" sheetId="7" r:id="rId2"/>
    <sheet name="Grade Table" sheetId="3" r:id="rId3"/>
  </sheets>
  <externalReferences>
    <externalReference r:id="rId4"/>
  </externalReferences>
  <definedNames>
    <definedName name="Breakeven_Quantity">#REF!</definedName>
    <definedName name="BudgetTab">#REF!</definedName>
    <definedName name="Capacity">#REF!</definedName>
    <definedName name="Currency_List">OFFSET([0]!Microsoft_Investor_Currency_Rates, 4, 0, ROWS([0]!Microsoft_Investor_Currency_Rates) - 12, 1)</definedName>
    <definedName name="Currency_List_Lookup">OFFSET([0]!Microsoft_Investor_Currency_Rates, 4, 0, ROWS([0]!Microsoft_Investor_Currency_Rates) - 12, 3)</definedName>
    <definedName name="Current_Fixed_Costs">#REF!</definedName>
    <definedName name="Grade">'Grade Table'!$B$4:$C$12</definedName>
    <definedName name="GradeTable">#REF!</definedName>
    <definedName name="Interest_Rate">#REF!</definedName>
    <definedName name="Loan_Amount">#REF!</definedName>
    <definedName name="Loan_Payment">#REF!</definedName>
    <definedName name="Loan_Term">#REF!</definedName>
    <definedName name="Microsoft_Investor_Currency_Rates">#REF!</definedName>
    <definedName name="New_Fixed_Costs">#REF!</definedName>
    <definedName name="Price">#REF!</definedName>
    <definedName name="sdf">[1]Formulas!$B$3</definedName>
    <definedName name="Variable_Costs">#REF!</definedName>
  </definedNames>
  <calcPr calcId="145621"/>
</workbook>
</file>

<file path=xl/calcChain.xml><?xml version="1.0" encoding="utf-8"?>
<calcChain xmlns="http://schemas.openxmlformats.org/spreadsheetml/2006/main">
  <c r="N9" i="7" l="1"/>
  <c r="N11" i="7"/>
  <c r="N12" i="7"/>
  <c r="N13" i="7"/>
  <c r="N16" i="7"/>
  <c r="N17" i="7"/>
  <c r="N19" i="7"/>
  <c r="N20" i="7"/>
  <c r="N26" i="7"/>
  <c r="N27" i="7"/>
  <c r="N28" i="7"/>
  <c r="N31" i="7"/>
  <c r="N34" i="7"/>
  <c r="N35" i="7"/>
  <c r="N36" i="7"/>
  <c r="N38" i="7"/>
  <c r="N39" i="7"/>
  <c r="N41" i="7"/>
  <c r="N45" i="7"/>
  <c r="N47" i="7"/>
  <c r="N49" i="7"/>
  <c r="N52" i="7"/>
  <c r="N56" i="7"/>
  <c r="N59" i="7"/>
  <c r="N62" i="7"/>
  <c r="N63" i="7"/>
  <c r="N64" i="7"/>
  <c r="N65" i="7"/>
  <c r="N69" i="7"/>
  <c r="N70" i="7"/>
  <c r="N71" i="7"/>
  <c r="N73" i="7"/>
  <c r="N77" i="7"/>
  <c r="N78" i="7"/>
  <c r="N79" i="7"/>
  <c r="N80" i="7"/>
  <c r="N84" i="7"/>
  <c r="N87" i="7"/>
  <c r="N92" i="7"/>
  <c r="N95" i="7"/>
  <c r="N96" i="7"/>
  <c r="N97" i="7"/>
  <c r="N8" i="7"/>
  <c r="N18" i="7"/>
  <c r="N23" i="7"/>
  <c r="N44" i="7"/>
  <c r="N55" i="7"/>
  <c r="N58" i="7"/>
  <c r="N66" i="7"/>
  <c r="N83" i="7"/>
  <c r="N85" i="7"/>
  <c r="N89" i="7"/>
  <c r="N94" i="7"/>
  <c r="N5" i="7"/>
  <c r="N7" i="7"/>
  <c r="N10" i="7"/>
  <c r="N14" i="7"/>
  <c r="N15" i="7"/>
  <c r="N21" i="7"/>
  <c r="N22" i="7"/>
  <c r="N24" i="7"/>
  <c r="N25" i="7"/>
  <c r="N29" i="7"/>
  <c r="N30" i="7"/>
  <c r="N32" i="7"/>
  <c r="N33" i="7"/>
  <c r="N37" i="7"/>
  <c r="N40" i="7"/>
  <c r="N42" i="7"/>
  <c r="N43" i="7"/>
  <c r="N46" i="7"/>
  <c r="N48" i="7"/>
  <c r="N50" i="7"/>
  <c r="N51" i="7"/>
  <c r="N53" i="7"/>
  <c r="N54" i="7"/>
  <c r="N57" i="7"/>
  <c r="N60" i="7"/>
  <c r="N61" i="7"/>
  <c r="N67" i="7"/>
  <c r="N68" i="7"/>
  <c r="N72" i="7"/>
  <c r="N74" i="7"/>
  <c r="N75" i="7"/>
  <c r="N76" i="7"/>
  <c r="N81" i="7"/>
  <c r="N82" i="7"/>
  <c r="N86" i="7"/>
  <c r="N88" i="7"/>
  <c r="N90" i="7"/>
  <c r="N91" i="7"/>
  <c r="N93" i="7"/>
  <c r="N6" i="7"/>
  <c r="M9" i="7"/>
  <c r="M11" i="7"/>
  <c r="M12" i="7"/>
  <c r="M13" i="7"/>
  <c r="M16" i="7"/>
  <c r="M17" i="7"/>
  <c r="M19" i="7"/>
  <c r="M20" i="7"/>
  <c r="M26" i="7"/>
  <c r="M27" i="7"/>
  <c r="M28" i="7"/>
  <c r="M31" i="7"/>
  <c r="M34" i="7"/>
  <c r="M35" i="7"/>
  <c r="M36" i="7"/>
  <c r="M38" i="7"/>
  <c r="M39" i="7"/>
  <c r="M41" i="7"/>
  <c r="M45" i="7"/>
  <c r="M47" i="7"/>
  <c r="M49" i="7"/>
  <c r="M52" i="7"/>
  <c r="M56" i="7"/>
  <c r="M59" i="7"/>
  <c r="M62" i="7"/>
  <c r="M63" i="7"/>
  <c r="M64" i="7"/>
  <c r="M65" i="7"/>
  <c r="M69" i="7"/>
  <c r="M70" i="7"/>
  <c r="M71" i="7"/>
  <c r="M73" i="7"/>
  <c r="M77" i="7"/>
  <c r="M78" i="7"/>
  <c r="M79" i="7"/>
  <c r="M80" i="7"/>
  <c r="M84" i="7"/>
  <c r="M87" i="7"/>
  <c r="M92" i="7"/>
  <c r="M95" i="7"/>
  <c r="M96" i="7"/>
  <c r="M97" i="7"/>
  <c r="M8" i="7"/>
  <c r="M18" i="7"/>
  <c r="M23" i="7"/>
  <c r="M44" i="7"/>
  <c r="M55" i="7"/>
  <c r="M58" i="7"/>
  <c r="M66" i="7"/>
  <c r="M83" i="7"/>
  <c r="M85" i="7"/>
  <c r="M89" i="7"/>
  <c r="M94" i="7"/>
  <c r="M5" i="7"/>
  <c r="M7" i="7"/>
  <c r="M10" i="7"/>
  <c r="M14" i="7"/>
  <c r="M15" i="7"/>
  <c r="M21" i="7"/>
  <c r="M22" i="7"/>
  <c r="M24" i="7"/>
  <c r="M25" i="7"/>
  <c r="M29" i="7"/>
  <c r="M30" i="7"/>
  <c r="M32" i="7"/>
  <c r="M33" i="7"/>
  <c r="M37" i="7"/>
  <c r="M40" i="7"/>
  <c r="M42" i="7"/>
  <c r="M43" i="7"/>
  <c r="M46" i="7"/>
  <c r="M48" i="7"/>
  <c r="M50" i="7"/>
  <c r="M51" i="7"/>
  <c r="M53" i="7"/>
  <c r="M54" i="7"/>
  <c r="M57" i="7"/>
  <c r="M60" i="7"/>
  <c r="M61" i="7"/>
  <c r="M67" i="7"/>
  <c r="M68" i="7"/>
  <c r="M72" i="7"/>
  <c r="M74" i="7"/>
  <c r="M75" i="7"/>
  <c r="M76" i="7"/>
  <c r="M81" i="7"/>
  <c r="M82" i="7"/>
  <c r="M86" i="7"/>
  <c r="M88" i="7"/>
  <c r="M90" i="7"/>
  <c r="M91" i="7"/>
  <c r="M93" i="7"/>
  <c r="M6" i="7"/>
</calcChain>
</file>

<file path=xl/sharedStrings.xml><?xml version="1.0" encoding="utf-8"?>
<sst xmlns="http://schemas.openxmlformats.org/spreadsheetml/2006/main" count="124" uniqueCount="124">
  <si>
    <t>Apply Your Knowledge</t>
  </si>
  <si>
    <t>Input boxes in tan</t>
  </si>
  <si>
    <t>Output boxes in yellow</t>
  </si>
  <si>
    <t>Given data in blue</t>
  </si>
  <si>
    <t>Answers in red</t>
  </si>
  <si>
    <t>F</t>
  </si>
  <si>
    <t>D</t>
  </si>
  <si>
    <t>C-</t>
  </si>
  <si>
    <t>B-</t>
  </si>
  <si>
    <t>A-</t>
  </si>
  <si>
    <t>A</t>
  </si>
  <si>
    <t>Exam 1</t>
  </si>
  <si>
    <t>Exam 2</t>
  </si>
  <si>
    <t>Quizz 1</t>
  </si>
  <si>
    <t>Quiz 2</t>
  </si>
  <si>
    <t>Quiz 3</t>
  </si>
  <si>
    <t>Project 1</t>
  </si>
  <si>
    <t>Project 2</t>
  </si>
  <si>
    <t>Project 3</t>
  </si>
  <si>
    <t>Project 4</t>
  </si>
  <si>
    <t>Total Points Earned</t>
  </si>
  <si>
    <t>Total Points</t>
  </si>
  <si>
    <t>Calculated Grade</t>
  </si>
  <si>
    <t>Professor Streterstein's Course Points</t>
  </si>
  <si>
    <t xml:space="preserve">Alkelabi, Khalid  </t>
  </si>
  <si>
    <t xml:space="preserve">Berg, Yashika  </t>
  </si>
  <si>
    <t xml:space="preserve">Chen, Yu-Chi  </t>
  </si>
  <si>
    <t xml:space="preserve">Kowalski, Kyle  </t>
  </si>
  <si>
    <t xml:space="preserve">Mellen, Jonathan  </t>
  </si>
  <si>
    <t xml:space="preserve">O'Connor, Justin  </t>
  </si>
  <si>
    <t xml:space="preserve">Pologar, Trenton  </t>
  </si>
  <si>
    <t xml:space="preserve">Spencer, William  </t>
  </si>
  <si>
    <t xml:space="preserve">Talbot, Kevin  </t>
  </si>
  <si>
    <t xml:space="preserve">Urfalioglu, Cem  </t>
  </si>
  <si>
    <t xml:space="preserve">Williams, Maria  </t>
  </si>
  <si>
    <t>Student name</t>
  </si>
  <si>
    <t xml:space="preserve">Acosta, Angelica   </t>
  </si>
  <si>
    <t xml:space="preserve">Alnusf, Ali   </t>
  </si>
  <si>
    <t xml:space="preserve">AlSabt, Sadon A KH A   </t>
  </si>
  <si>
    <t xml:space="preserve">Anderson, Chester   </t>
  </si>
  <si>
    <t xml:space="preserve">Ballantine, David   </t>
  </si>
  <si>
    <t xml:space="preserve">Behbehani, Mohammad   </t>
  </si>
  <si>
    <t xml:space="preserve">Beier, Susanna   </t>
  </si>
  <si>
    <t xml:space="preserve">Blackett, Christopher   </t>
  </si>
  <si>
    <t xml:space="preserve">Cabander, Frida   </t>
  </si>
  <si>
    <t xml:space="preserve">Cooper, Alexander   </t>
  </si>
  <si>
    <t xml:space="preserve">Corson, Bailey   </t>
  </si>
  <si>
    <t xml:space="preserve">Cunningham, Brett   </t>
  </si>
  <si>
    <t xml:space="preserve">Elenbaas, Andrew   </t>
  </si>
  <si>
    <t xml:space="preserve">Friend, Jason   </t>
  </si>
  <si>
    <t xml:space="preserve">Grzanowski, Michael   </t>
  </si>
  <si>
    <t xml:space="preserve">Harkavy, Alexander   </t>
  </si>
  <si>
    <t xml:space="preserve">Hartman, Brian   </t>
  </si>
  <si>
    <t xml:space="preserve">High, Alexander   </t>
  </si>
  <si>
    <t xml:space="preserve">Holobinko, Brittney   </t>
  </si>
  <si>
    <t xml:space="preserve">Kuo, Cheng-Jung   </t>
  </si>
  <si>
    <t xml:space="preserve">Markham, Julie   </t>
  </si>
  <si>
    <t xml:space="preserve">Martinez, Javier   </t>
  </si>
  <si>
    <t xml:space="preserve">McCauslin, Megan   </t>
  </si>
  <si>
    <t xml:space="preserve">Miller, Sara   </t>
  </si>
  <si>
    <t xml:space="preserve">O'Donnell, Devon   </t>
  </si>
  <si>
    <t xml:space="preserve">Olwig, Thomas   </t>
  </si>
  <si>
    <t xml:space="preserve">Parra, Matthew   </t>
  </si>
  <si>
    <t xml:space="preserve">Phan, Thao   </t>
  </si>
  <si>
    <t xml:space="preserve">Pitto, James   </t>
  </si>
  <si>
    <t xml:space="preserve">Roberts, Jase   </t>
  </si>
  <si>
    <t xml:space="preserve">Rosenthaler, Andrew   </t>
  </si>
  <si>
    <t xml:space="preserve">Rudebusch, Justin   </t>
  </si>
  <si>
    <t xml:space="preserve">Saario, Courtney   </t>
  </si>
  <si>
    <t xml:space="preserve">Silerio, Edgar   </t>
  </si>
  <si>
    <t xml:space="preserve">Simmer, Lindsey   </t>
  </si>
  <si>
    <t xml:space="preserve">Sims, Andrew   </t>
  </si>
  <si>
    <t xml:space="preserve">Smaiely, Mohammed   </t>
  </si>
  <si>
    <t xml:space="preserve">Sun, Anna   </t>
  </si>
  <si>
    <t xml:space="preserve">Tiedtke, Victor   </t>
  </si>
  <si>
    <t xml:space="preserve">Wei, Yu-Chen   </t>
  </si>
  <si>
    <t xml:space="preserve">Wilson, Christina   </t>
  </si>
  <si>
    <t xml:space="preserve">Wurzer, Michael   </t>
  </si>
  <si>
    <t xml:space="preserve">Yu, Won Sun   </t>
  </si>
  <si>
    <t xml:space="preserve">Barrett, Sarah   </t>
  </si>
  <si>
    <t xml:space="preserve">Ceballos, Manuel   </t>
  </si>
  <si>
    <t xml:space="preserve">Keely, Sara   </t>
  </si>
  <si>
    <t xml:space="preserve">Martin, Elizabeth   </t>
  </si>
  <si>
    <t xml:space="preserve">Talley, Katrina   </t>
  </si>
  <si>
    <t xml:space="preserve">Achey, Sarah   </t>
  </si>
  <si>
    <t xml:space="preserve">Albannay, Bader   </t>
  </si>
  <si>
    <t xml:space="preserve">Alo, Juanita   </t>
  </si>
  <si>
    <t xml:space="preserve">Barr, Sandor   </t>
  </si>
  <si>
    <t xml:space="preserve">Callaghan, Carolyn   </t>
  </si>
  <si>
    <t xml:space="preserve">Colombin, Meghan   </t>
  </si>
  <si>
    <t xml:space="preserve">Connelly, Brianna   </t>
  </si>
  <si>
    <t xml:space="preserve">Dietz, Alex   </t>
  </si>
  <si>
    <t xml:space="preserve">Dubose, Fallon   </t>
  </si>
  <si>
    <t xml:space="preserve">Feuer, Jacob   </t>
  </si>
  <si>
    <t xml:space="preserve">Flaks, Molly   </t>
  </si>
  <si>
    <t xml:space="preserve">Harris, MacGregor   </t>
  </si>
  <si>
    <t xml:space="preserve">Hobbs, Zachary   </t>
  </si>
  <si>
    <t xml:space="preserve">Kendall, Richard   </t>
  </si>
  <si>
    <t xml:space="preserve">Lenox, Matthew   </t>
  </si>
  <si>
    <t xml:space="preserve">Mashburn, Amy   </t>
  </si>
  <si>
    <t xml:space="preserve">McCain, Donovan   </t>
  </si>
  <si>
    <t xml:space="preserve">McCormick, Evan   </t>
  </si>
  <si>
    <t xml:space="preserve">McLaughlin, Dorsey   </t>
  </si>
  <si>
    <t xml:space="preserve">Nestor, Brian   </t>
  </si>
  <si>
    <t xml:space="preserve">Oliveria, Kyle   </t>
  </si>
  <si>
    <t xml:space="preserve">Ollom, Ross   </t>
  </si>
  <si>
    <t xml:space="preserve">Popalisky, Leslie   </t>
  </si>
  <si>
    <t xml:space="preserve">Reinhard, Kyomi   </t>
  </si>
  <si>
    <t xml:space="preserve">Runes, Corri   </t>
  </si>
  <si>
    <t xml:space="preserve">Sabloff, Claire   </t>
  </si>
  <si>
    <t xml:space="preserve">Shiff, Sari   </t>
  </si>
  <si>
    <t xml:space="preserve">Sides, Stacy   </t>
  </si>
  <si>
    <t xml:space="preserve">Smith, Ryan   </t>
  </si>
  <si>
    <t xml:space="preserve">Snead, Megan   </t>
  </si>
  <si>
    <t xml:space="preserve">Toomey, Terrance   </t>
  </si>
  <si>
    <t xml:space="preserve">Vallina, Roberta   </t>
  </si>
  <si>
    <t xml:space="preserve">Wang, Barry   </t>
  </si>
  <si>
    <t xml:space="preserve">Wieland, Christopher   </t>
  </si>
  <si>
    <t>Professor Streterstein Course</t>
  </si>
  <si>
    <t>Final Grade</t>
  </si>
  <si>
    <t>Pass/Fail</t>
  </si>
  <si>
    <t>B</t>
  </si>
  <si>
    <t>C</t>
  </si>
  <si>
    <t>Project 18 - Formatting Grades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</si>
</sst>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sz val="48"/>
      <name val="Arial"/>
      <family val="2"/>
    </font>
    <font>
      <sz val="10"/>
      <color indexed="19"/>
      <name val="Arial"/>
      <family val="2"/>
    </font>
    <font>
      <b/>
      <sz val="1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color indexed="48"/>
      <name val="Arial"/>
      <family val="2"/>
    </font>
    <font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2" borderId="0" xfId="0" applyFont="1" applyFill="1" applyBorder="1"/>
    <xf numFmtId="0" fontId="2" fillId="2" borderId="0" xfId="0" applyFont="1" applyFill="1"/>
    <xf numFmtId="0" fontId="0" fillId="2" borderId="0" xfId="0" applyFill="1"/>
    <xf numFmtId="2" fontId="3" fillId="2" borderId="0" xfId="0" applyNumberFormat="1" applyFont="1" applyFill="1" applyBorder="1" applyAlignment="1"/>
    <xf numFmtId="0" fontId="4" fillId="2" borderId="0" xfId="0" applyFont="1" applyFill="1" applyBorder="1"/>
    <xf numFmtId="0" fontId="5" fillId="2" borderId="0" xfId="0" applyFont="1" applyFill="1" applyBorder="1" applyAlignment="1">
      <alignment horizontal="left"/>
    </xf>
    <xf numFmtId="0" fontId="6" fillId="2" borderId="0" xfId="0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0" fillId="2" borderId="0" xfId="0" applyFill="1" applyBorder="1"/>
    <xf numFmtId="0" fontId="0" fillId="3" borderId="0" xfId="0" applyFill="1" applyAlignment="1">
      <alignment horizontal="center"/>
    </xf>
    <xf numFmtId="0" fontId="0" fillId="3" borderId="0" xfId="0" applyFill="1"/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1" xfId="0" applyFill="1" applyBorder="1"/>
    <xf numFmtId="0" fontId="0" fillId="4" borderId="3" xfId="0" applyFill="1" applyBorder="1"/>
    <xf numFmtId="0" fontId="11" fillId="4" borderId="5" xfId="0" applyFont="1" applyFill="1" applyBorder="1"/>
    <xf numFmtId="0" fontId="11" fillId="4" borderId="6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1" fillId="5" borderId="5" xfId="0" applyFont="1" applyFill="1" applyBorder="1" applyAlignment="1">
      <alignment horizontal="center"/>
    </xf>
    <xf numFmtId="0" fontId="11" fillId="5" borderId="7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0" fontId="14" fillId="5" borderId="2" xfId="0" applyFont="1" applyFill="1" applyBorder="1" applyAlignment="1">
      <alignment horizontal="center"/>
    </xf>
    <xf numFmtId="0" fontId="14" fillId="5" borderId="3" xfId="0" applyFont="1" applyFill="1" applyBorder="1" applyAlignment="1">
      <alignment horizontal="center"/>
    </xf>
    <xf numFmtId="0" fontId="14" fillId="5" borderId="4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2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BDT%20V2/Apply%20Your%20Knowledge/Solution/AYK%2036_Solution_Version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YK 36"/>
      <sheetName val="Avante's Avocados"/>
      <sheetName val="Formulas"/>
    </sheetNames>
    <sheetDataSet>
      <sheetData sheetId="0" refreshError="1"/>
      <sheetData sheetId="1" refreshError="1"/>
      <sheetData sheetId="2">
        <row r="3">
          <cell r="B3">
            <v>0.08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94"/>
  <sheetViews>
    <sheetView tabSelected="1" workbookViewId="0"/>
  </sheetViews>
  <sheetFormatPr defaultRowHeight="12.75" x14ac:dyDescent="0.2"/>
  <cols>
    <col min="1" max="1" width="9.140625" style="3"/>
    <col min="2" max="2" width="42.5703125" style="3" customWidth="1"/>
    <col min="3" max="16384" width="9.140625" style="3"/>
  </cols>
  <sheetData>
    <row r="1" spans="1:2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59.25" x14ac:dyDescent="0.75">
      <c r="A4" s="1"/>
      <c r="B4" s="4" t="s">
        <v>0</v>
      </c>
      <c r="C4" s="1"/>
      <c r="D4" s="5"/>
      <c r="E4" s="1"/>
      <c r="F4" s="1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23.25" x14ac:dyDescent="0.35">
      <c r="A5" s="1"/>
      <c r="B5" s="6" t="s">
        <v>123</v>
      </c>
      <c r="C5" s="1"/>
      <c r="D5" s="1"/>
      <c r="E5" s="1"/>
      <c r="F5" s="1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5.75" x14ac:dyDescent="0.25">
      <c r="A7" s="1"/>
      <c r="B7" s="7" t="s">
        <v>1</v>
      </c>
      <c r="C7" s="1"/>
      <c r="D7" s="1"/>
      <c r="E7" s="1"/>
      <c r="F7" s="1"/>
      <c r="G7" s="1"/>
      <c r="H7" s="1"/>
      <c r="I7" s="1"/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5.75" x14ac:dyDescent="0.25">
      <c r="A8" s="1"/>
      <c r="B8" s="8" t="s">
        <v>2</v>
      </c>
      <c r="C8" s="1"/>
      <c r="D8" s="1"/>
      <c r="E8" s="1"/>
      <c r="F8" s="1"/>
      <c r="G8" s="1"/>
      <c r="H8" s="1"/>
      <c r="I8" s="1"/>
      <c r="J8" s="1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5.75" x14ac:dyDescent="0.25">
      <c r="A9" s="1"/>
      <c r="B9" s="9" t="s">
        <v>3</v>
      </c>
      <c r="C9" s="1"/>
      <c r="D9" s="1"/>
      <c r="E9" s="1"/>
      <c r="F9" s="1"/>
      <c r="G9" s="1"/>
      <c r="H9" s="1"/>
      <c r="I9" s="1"/>
      <c r="J9" s="1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5.75" x14ac:dyDescent="0.25">
      <c r="A10" s="1"/>
      <c r="B10" s="10" t="s">
        <v>4</v>
      </c>
      <c r="C10" s="1"/>
      <c r="D10" s="1"/>
      <c r="E10" s="1"/>
      <c r="F10" s="1"/>
      <c r="G10" s="1"/>
      <c r="H10" s="1"/>
      <c r="I10" s="1"/>
      <c r="J10" s="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" x14ac:dyDescent="0.2">
      <c r="A11" s="1"/>
      <c r="B11" s="11"/>
      <c r="C11" s="1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</row>
    <row r="30" spans="1:27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</row>
    <row r="31" spans="1:27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</row>
    <row r="32" spans="1:27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</row>
    <row r="33" spans="1:10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</row>
    <row r="34" spans="1:10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</row>
    <row r="35" spans="1:10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</row>
    <row r="36" spans="1:10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</row>
    <row r="37" spans="1:10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</row>
    <row r="38" spans="1:10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</row>
    <row r="39" spans="1:10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</row>
    <row r="40" spans="1:10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</row>
    <row r="41" spans="1:10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0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0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0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pans="1:10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</row>
    <row r="57" spans="1:10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</row>
    <row r="58" spans="1:10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</row>
    <row r="59" spans="1:10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</row>
    <row r="60" spans="1:1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</row>
    <row r="61" spans="1:10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</row>
    <row r="62" spans="1:10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</row>
    <row r="63" spans="1:10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</row>
    <row r="64" spans="1:10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</row>
    <row r="65" spans="1:10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</row>
    <row r="66" spans="1:10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</row>
    <row r="67" spans="1:10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</row>
    <row r="70" spans="1:1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</row>
    <row r="71" spans="1:10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</row>
    <row r="72" spans="1:10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</row>
    <row r="73" spans="1:10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</row>
    <row r="74" spans="1:10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</row>
    <row r="75" spans="1:10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</row>
    <row r="76" spans="1:10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</row>
    <row r="77" spans="1:10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</row>
    <row r="78" spans="1:10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</row>
    <row r="79" spans="1:10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</row>
    <row r="80" spans="1:1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</row>
    <row r="81" spans="1:10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</row>
    <row r="82" spans="1:10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</row>
    <row r="83" spans="1:10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</row>
    <row r="84" spans="1:10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</row>
    <row r="85" spans="1:10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</row>
    <row r="86" spans="1:10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</row>
    <row r="87" spans="1:10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</row>
    <row r="88" spans="1:10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</row>
    <row r="89" spans="1:10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</row>
    <row r="90" spans="1:10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</row>
    <row r="91" spans="1:10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</row>
    <row r="92" spans="1:10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</row>
    <row r="93" spans="1:10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</row>
    <row r="94" spans="1:10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97"/>
  <sheetViews>
    <sheetView workbookViewId="0"/>
  </sheetViews>
  <sheetFormatPr defaultRowHeight="12.75" x14ac:dyDescent="0.2"/>
  <cols>
    <col min="1" max="1" width="9.140625" style="14"/>
    <col min="2" max="2" width="22.7109375" style="14" bestFit="1" customWidth="1"/>
    <col min="3" max="5" width="7.42578125" style="13" bestFit="1" customWidth="1"/>
    <col min="6" max="7" width="6.42578125" style="13" bestFit="1" customWidth="1"/>
    <col min="8" max="11" width="8.42578125" style="13" bestFit="1" customWidth="1"/>
    <col min="12" max="12" width="19" style="13" bestFit="1" customWidth="1"/>
    <col min="13" max="13" width="14.85546875" style="13" customWidth="1"/>
    <col min="14" max="14" width="11" style="13" customWidth="1"/>
    <col min="15" max="16384" width="9.140625" style="14"/>
  </cols>
  <sheetData>
    <row r="2" spans="2:14" ht="20.25" x14ac:dyDescent="0.3">
      <c r="C2" s="35" t="s">
        <v>118</v>
      </c>
      <c r="D2" s="35"/>
      <c r="E2" s="35"/>
      <c r="F2" s="35"/>
      <c r="G2" s="35"/>
      <c r="H2" s="35"/>
      <c r="I2" s="35"/>
      <c r="J2" s="35"/>
    </row>
    <row r="3" spans="2:14" ht="13.5" thickBot="1" x14ac:dyDescent="0.25"/>
    <row r="4" spans="2:14" x14ac:dyDescent="0.2">
      <c r="B4" s="21" t="s">
        <v>35</v>
      </c>
      <c r="C4" s="22" t="s">
        <v>11</v>
      </c>
      <c r="D4" s="22" t="s">
        <v>12</v>
      </c>
      <c r="E4" s="22" t="s">
        <v>13</v>
      </c>
      <c r="F4" s="22" t="s">
        <v>14</v>
      </c>
      <c r="G4" s="22" t="s">
        <v>15</v>
      </c>
      <c r="H4" s="22" t="s">
        <v>16</v>
      </c>
      <c r="I4" s="22" t="s">
        <v>17</v>
      </c>
      <c r="J4" s="22" t="s">
        <v>18</v>
      </c>
      <c r="K4" s="22" t="s">
        <v>19</v>
      </c>
      <c r="L4" s="23" t="s">
        <v>20</v>
      </c>
      <c r="M4" s="28" t="s">
        <v>119</v>
      </c>
      <c r="N4" s="29" t="s">
        <v>120</v>
      </c>
    </row>
    <row r="5" spans="2:14" x14ac:dyDescent="0.2">
      <c r="B5" s="19" t="s">
        <v>84</v>
      </c>
      <c r="C5" s="26">
        <v>76</v>
      </c>
      <c r="D5" s="26">
        <v>100</v>
      </c>
      <c r="E5" s="26">
        <v>38</v>
      </c>
      <c r="F5" s="26">
        <v>43.5</v>
      </c>
      <c r="G5" s="26">
        <v>50</v>
      </c>
      <c r="H5" s="26">
        <v>87</v>
      </c>
      <c r="I5" s="26">
        <v>48.5</v>
      </c>
      <c r="J5" s="26">
        <v>73.72</v>
      </c>
      <c r="K5" s="26">
        <v>86</v>
      </c>
      <c r="L5" s="24">
        <v>602.72</v>
      </c>
      <c r="M5" s="30" t="str">
        <f t="shared" ref="M5:M36" si="0">VLOOKUP(L5,Grade,2)</f>
        <v>B</v>
      </c>
      <c r="N5" s="31" t="str">
        <f t="shared" ref="N5:N36" si="1">IF(L5&gt;450,"P","F")</f>
        <v>P</v>
      </c>
    </row>
    <row r="6" spans="2:14" x14ac:dyDescent="0.2">
      <c r="B6" s="19" t="s">
        <v>36</v>
      </c>
      <c r="C6" s="26">
        <v>100</v>
      </c>
      <c r="D6" s="26">
        <v>77</v>
      </c>
      <c r="E6" s="26">
        <v>50</v>
      </c>
      <c r="F6" s="26">
        <v>48</v>
      </c>
      <c r="G6" s="26">
        <v>38.5</v>
      </c>
      <c r="H6" s="26">
        <v>96</v>
      </c>
      <c r="I6" s="26">
        <v>37.344999999999999</v>
      </c>
      <c r="J6" s="26">
        <v>97</v>
      </c>
      <c r="K6" s="26">
        <v>66.22</v>
      </c>
      <c r="L6" s="24">
        <v>610.06500000000005</v>
      </c>
      <c r="M6" s="30" t="str">
        <f t="shared" si="0"/>
        <v>B</v>
      </c>
      <c r="N6" s="31" t="str">
        <f t="shared" si="1"/>
        <v>P</v>
      </c>
    </row>
    <row r="7" spans="2:14" x14ac:dyDescent="0.2">
      <c r="B7" s="19" t="s">
        <v>85</v>
      </c>
      <c r="C7" s="26">
        <v>87</v>
      </c>
      <c r="D7" s="26">
        <v>100</v>
      </c>
      <c r="E7" s="26">
        <v>43.5</v>
      </c>
      <c r="F7" s="26">
        <v>49</v>
      </c>
      <c r="G7" s="26">
        <v>50</v>
      </c>
      <c r="H7" s="26">
        <v>98</v>
      </c>
      <c r="I7" s="26">
        <v>48.5</v>
      </c>
      <c r="J7" s="26">
        <v>84.39</v>
      </c>
      <c r="K7" s="26">
        <v>86</v>
      </c>
      <c r="L7" s="24">
        <v>646.39</v>
      </c>
      <c r="M7" s="30" t="str">
        <f t="shared" si="0"/>
        <v>A-</v>
      </c>
      <c r="N7" s="31" t="str">
        <f t="shared" si="1"/>
        <v>P</v>
      </c>
    </row>
    <row r="8" spans="2:14" x14ac:dyDescent="0.2">
      <c r="B8" s="19" t="s">
        <v>24</v>
      </c>
      <c r="C8" s="26">
        <v>8</v>
      </c>
      <c r="D8" s="26">
        <v>87</v>
      </c>
      <c r="E8" s="26">
        <v>4</v>
      </c>
      <c r="F8" s="26">
        <v>2</v>
      </c>
      <c r="G8" s="26">
        <v>43.5</v>
      </c>
      <c r="H8" s="26">
        <v>4</v>
      </c>
      <c r="I8" s="26">
        <v>42.195</v>
      </c>
      <c r="J8" s="26">
        <v>7.76</v>
      </c>
      <c r="K8" s="26">
        <v>74.819999999999993</v>
      </c>
      <c r="L8" s="24">
        <v>273.27499999999998</v>
      </c>
      <c r="M8" s="30" t="str">
        <f t="shared" si="0"/>
        <v>F</v>
      </c>
      <c r="N8" s="31" t="str">
        <f t="shared" si="1"/>
        <v>F</v>
      </c>
    </row>
    <row r="9" spans="2:14" x14ac:dyDescent="0.2">
      <c r="B9" s="19" t="s">
        <v>37</v>
      </c>
      <c r="C9" s="26">
        <v>96</v>
      </c>
      <c r="D9" s="26">
        <v>78</v>
      </c>
      <c r="E9" s="26">
        <v>48</v>
      </c>
      <c r="F9" s="26">
        <v>37.5</v>
      </c>
      <c r="G9" s="26">
        <v>39</v>
      </c>
      <c r="H9" s="26">
        <v>75</v>
      </c>
      <c r="I9" s="26">
        <v>37.83</v>
      </c>
      <c r="J9" s="26">
        <v>93.12</v>
      </c>
      <c r="K9" s="26">
        <v>67.08</v>
      </c>
      <c r="L9" s="24">
        <v>571.53</v>
      </c>
      <c r="M9" s="30" t="str">
        <f t="shared" si="0"/>
        <v>B-</v>
      </c>
      <c r="N9" s="31" t="str">
        <f t="shared" si="1"/>
        <v>P</v>
      </c>
    </row>
    <row r="10" spans="2:14" x14ac:dyDescent="0.2">
      <c r="B10" s="19" t="s">
        <v>86</v>
      </c>
      <c r="C10" s="26">
        <v>98</v>
      </c>
      <c r="D10" s="26">
        <v>100</v>
      </c>
      <c r="E10" s="26">
        <v>49</v>
      </c>
      <c r="F10" s="26">
        <v>32</v>
      </c>
      <c r="G10" s="26">
        <v>50</v>
      </c>
      <c r="H10" s="26">
        <v>64</v>
      </c>
      <c r="I10" s="26">
        <v>48.5</v>
      </c>
      <c r="J10" s="26">
        <v>95.06</v>
      </c>
      <c r="K10" s="26">
        <v>86</v>
      </c>
      <c r="L10" s="24">
        <v>622.55999999999995</v>
      </c>
      <c r="M10" s="30" t="str">
        <f t="shared" si="0"/>
        <v>B</v>
      </c>
      <c r="N10" s="31" t="str">
        <f t="shared" si="1"/>
        <v>P</v>
      </c>
    </row>
    <row r="11" spans="2:14" x14ac:dyDescent="0.2">
      <c r="B11" s="19" t="s">
        <v>38</v>
      </c>
      <c r="C11" s="26">
        <v>75</v>
      </c>
      <c r="D11" s="26">
        <v>99</v>
      </c>
      <c r="E11" s="26">
        <v>37.5</v>
      </c>
      <c r="F11" s="26">
        <v>43.5</v>
      </c>
      <c r="G11" s="26">
        <v>49.5</v>
      </c>
      <c r="H11" s="26">
        <v>87</v>
      </c>
      <c r="I11" s="26">
        <v>48.015000000000001</v>
      </c>
      <c r="J11" s="26">
        <v>72.75</v>
      </c>
      <c r="K11" s="26">
        <v>85.14</v>
      </c>
      <c r="L11" s="24">
        <v>597.40499999999997</v>
      </c>
      <c r="M11" s="30" t="str">
        <f t="shared" si="0"/>
        <v>B-</v>
      </c>
      <c r="N11" s="31" t="str">
        <f t="shared" si="1"/>
        <v>P</v>
      </c>
    </row>
    <row r="12" spans="2:14" x14ac:dyDescent="0.2">
      <c r="B12" s="19" t="s">
        <v>39</v>
      </c>
      <c r="C12" s="26">
        <v>87</v>
      </c>
      <c r="D12" s="26">
        <v>98</v>
      </c>
      <c r="E12" s="26">
        <v>43.5</v>
      </c>
      <c r="F12" s="26">
        <v>48</v>
      </c>
      <c r="G12" s="26">
        <v>49</v>
      </c>
      <c r="H12" s="26">
        <v>96</v>
      </c>
      <c r="I12" s="26">
        <v>47.53</v>
      </c>
      <c r="J12" s="26">
        <v>84.39</v>
      </c>
      <c r="K12" s="26">
        <v>84.28</v>
      </c>
      <c r="L12" s="24">
        <v>637.70000000000005</v>
      </c>
      <c r="M12" s="30" t="str">
        <f t="shared" si="0"/>
        <v>A-</v>
      </c>
      <c r="N12" s="31" t="str">
        <f t="shared" si="1"/>
        <v>P</v>
      </c>
    </row>
    <row r="13" spans="2:14" x14ac:dyDescent="0.2">
      <c r="B13" s="19" t="s">
        <v>40</v>
      </c>
      <c r="C13" s="26">
        <v>96</v>
      </c>
      <c r="D13" s="26">
        <v>92</v>
      </c>
      <c r="E13" s="26">
        <v>48</v>
      </c>
      <c r="F13" s="26">
        <v>22.5</v>
      </c>
      <c r="G13" s="26">
        <v>46</v>
      </c>
      <c r="H13" s="26">
        <v>45</v>
      </c>
      <c r="I13" s="26">
        <v>44.62</v>
      </c>
      <c r="J13" s="26">
        <v>93.12</v>
      </c>
      <c r="K13" s="26">
        <v>79.12</v>
      </c>
      <c r="L13" s="24">
        <v>566.36</v>
      </c>
      <c r="M13" s="30" t="str">
        <f t="shared" si="0"/>
        <v>B-</v>
      </c>
      <c r="N13" s="31" t="str">
        <f t="shared" si="1"/>
        <v>P</v>
      </c>
    </row>
    <row r="14" spans="2:14" x14ac:dyDescent="0.2">
      <c r="B14" s="19" t="s">
        <v>87</v>
      </c>
      <c r="C14" s="26">
        <v>64</v>
      </c>
      <c r="D14" s="26">
        <v>96</v>
      </c>
      <c r="E14" s="26">
        <v>32</v>
      </c>
      <c r="F14" s="26">
        <v>26.5</v>
      </c>
      <c r="G14" s="26">
        <v>48</v>
      </c>
      <c r="H14" s="26">
        <v>53</v>
      </c>
      <c r="I14" s="26">
        <v>46.56</v>
      </c>
      <c r="J14" s="26">
        <v>62.08</v>
      </c>
      <c r="K14" s="26">
        <v>82.56</v>
      </c>
      <c r="L14" s="24">
        <v>510.7</v>
      </c>
      <c r="M14" s="30" t="str">
        <f t="shared" si="0"/>
        <v>C-</v>
      </c>
      <c r="N14" s="31" t="str">
        <f t="shared" si="1"/>
        <v>P</v>
      </c>
    </row>
    <row r="15" spans="2:14" x14ac:dyDescent="0.2">
      <c r="B15" s="19" t="s">
        <v>79</v>
      </c>
      <c r="C15" s="26">
        <v>53</v>
      </c>
      <c r="D15" s="26">
        <v>75</v>
      </c>
      <c r="E15" s="26">
        <v>26.5</v>
      </c>
      <c r="F15" s="26">
        <v>33.5</v>
      </c>
      <c r="G15" s="26">
        <v>37.5</v>
      </c>
      <c r="H15" s="26">
        <v>67</v>
      </c>
      <c r="I15" s="26">
        <v>36.375</v>
      </c>
      <c r="J15" s="26">
        <v>51.41</v>
      </c>
      <c r="K15" s="26">
        <v>64.5</v>
      </c>
      <c r="L15" s="24">
        <v>444.78500000000003</v>
      </c>
      <c r="M15" s="30" t="str">
        <f t="shared" si="0"/>
        <v>F</v>
      </c>
      <c r="N15" s="31" t="str">
        <f t="shared" si="1"/>
        <v>F</v>
      </c>
    </row>
    <row r="16" spans="2:14" x14ac:dyDescent="0.2">
      <c r="B16" s="19" t="s">
        <v>41</v>
      </c>
      <c r="C16" s="26">
        <v>45</v>
      </c>
      <c r="D16" s="26">
        <v>93</v>
      </c>
      <c r="E16" s="26">
        <v>22.5</v>
      </c>
      <c r="F16" s="26">
        <v>39</v>
      </c>
      <c r="G16" s="26">
        <v>46.5</v>
      </c>
      <c r="H16" s="26">
        <v>78</v>
      </c>
      <c r="I16" s="26">
        <v>45.104999999999997</v>
      </c>
      <c r="J16" s="26">
        <v>43.65</v>
      </c>
      <c r="K16" s="26">
        <v>79.98</v>
      </c>
      <c r="L16" s="24">
        <v>492.73500000000001</v>
      </c>
      <c r="M16" s="30" t="str">
        <f t="shared" si="0"/>
        <v>C-</v>
      </c>
      <c r="N16" s="31" t="str">
        <f t="shared" si="1"/>
        <v>P</v>
      </c>
    </row>
    <row r="17" spans="2:14" x14ac:dyDescent="0.2">
      <c r="B17" s="19" t="s">
        <v>42</v>
      </c>
      <c r="C17" s="26">
        <v>78</v>
      </c>
      <c r="D17" s="26">
        <v>8</v>
      </c>
      <c r="E17" s="26">
        <v>39</v>
      </c>
      <c r="F17" s="26">
        <v>33</v>
      </c>
      <c r="G17" s="26">
        <v>4</v>
      </c>
      <c r="H17" s="26">
        <v>66</v>
      </c>
      <c r="I17" s="26">
        <v>3.88</v>
      </c>
      <c r="J17" s="26">
        <v>75.66</v>
      </c>
      <c r="K17" s="26">
        <v>6.88</v>
      </c>
      <c r="L17" s="24">
        <v>314.42</v>
      </c>
      <c r="M17" s="30" t="str">
        <f t="shared" si="0"/>
        <v>F</v>
      </c>
      <c r="N17" s="31" t="str">
        <f t="shared" si="1"/>
        <v>F</v>
      </c>
    </row>
    <row r="18" spans="2:14" x14ac:dyDescent="0.2">
      <c r="B18" s="19" t="s">
        <v>25</v>
      </c>
      <c r="C18" s="26">
        <v>4</v>
      </c>
      <c r="D18" s="26">
        <v>100</v>
      </c>
      <c r="E18" s="26">
        <v>2</v>
      </c>
      <c r="F18" s="26">
        <v>41.5</v>
      </c>
      <c r="G18" s="26">
        <v>50</v>
      </c>
      <c r="H18" s="26">
        <v>83</v>
      </c>
      <c r="I18" s="26">
        <v>48.5</v>
      </c>
      <c r="J18" s="26">
        <v>3.88</v>
      </c>
      <c r="K18" s="26">
        <v>86</v>
      </c>
      <c r="L18" s="24">
        <v>418.88</v>
      </c>
      <c r="M18" s="30" t="str">
        <f t="shared" si="0"/>
        <v>F</v>
      </c>
      <c r="N18" s="31" t="str">
        <f t="shared" si="1"/>
        <v>F</v>
      </c>
    </row>
    <row r="19" spans="2:14" x14ac:dyDescent="0.2">
      <c r="B19" s="19" t="s">
        <v>43</v>
      </c>
      <c r="C19" s="26">
        <v>66</v>
      </c>
      <c r="D19" s="26">
        <v>4</v>
      </c>
      <c r="E19" s="26">
        <v>33</v>
      </c>
      <c r="F19" s="26">
        <v>49</v>
      </c>
      <c r="G19" s="26">
        <v>2</v>
      </c>
      <c r="H19" s="26">
        <v>98</v>
      </c>
      <c r="I19" s="26">
        <v>1.94</v>
      </c>
      <c r="J19" s="26">
        <v>64.02</v>
      </c>
      <c r="K19" s="26">
        <v>3.44</v>
      </c>
      <c r="L19" s="24">
        <v>321.39999999999998</v>
      </c>
      <c r="M19" s="30" t="str">
        <f t="shared" si="0"/>
        <v>F</v>
      </c>
      <c r="N19" s="31" t="str">
        <f t="shared" si="1"/>
        <v>F</v>
      </c>
    </row>
    <row r="20" spans="2:14" x14ac:dyDescent="0.2">
      <c r="B20" s="19" t="s">
        <v>44</v>
      </c>
      <c r="C20" s="26">
        <v>98</v>
      </c>
      <c r="D20" s="26">
        <v>83</v>
      </c>
      <c r="E20" s="26">
        <v>49</v>
      </c>
      <c r="F20" s="26">
        <v>38.5</v>
      </c>
      <c r="G20" s="26">
        <v>41.5</v>
      </c>
      <c r="H20" s="26">
        <v>77</v>
      </c>
      <c r="I20" s="26">
        <v>40.255000000000003</v>
      </c>
      <c r="J20" s="26">
        <v>95.06</v>
      </c>
      <c r="K20" s="26">
        <v>71.38</v>
      </c>
      <c r="L20" s="24">
        <v>593.69500000000005</v>
      </c>
      <c r="M20" s="30" t="str">
        <f t="shared" si="0"/>
        <v>B-</v>
      </c>
      <c r="N20" s="31" t="str">
        <f t="shared" si="1"/>
        <v>P</v>
      </c>
    </row>
    <row r="21" spans="2:14" x14ac:dyDescent="0.2">
      <c r="B21" s="19" t="s">
        <v>88</v>
      </c>
      <c r="C21" s="26">
        <v>67</v>
      </c>
      <c r="D21" s="26">
        <v>87</v>
      </c>
      <c r="E21" s="26">
        <v>33.5</v>
      </c>
      <c r="F21" s="26">
        <v>44.5</v>
      </c>
      <c r="G21" s="26">
        <v>43.5</v>
      </c>
      <c r="H21" s="26">
        <v>89</v>
      </c>
      <c r="I21" s="26">
        <v>42.195</v>
      </c>
      <c r="J21" s="26">
        <v>64.989999999999995</v>
      </c>
      <c r="K21" s="26">
        <v>74.819999999999993</v>
      </c>
      <c r="L21" s="24">
        <v>546.505</v>
      </c>
      <c r="M21" s="30" t="str">
        <f t="shared" si="0"/>
        <v>C</v>
      </c>
      <c r="N21" s="31" t="str">
        <f t="shared" si="1"/>
        <v>P</v>
      </c>
    </row>
    <row r="22" spans="2:14" x14ac:dyDescent="0.2">
      <c r="B22" s="19" t="s">
        <v>80</v>
      </c>
      <c r="C22" s="26">
        <v>89</v>
      </c>
      <c r="D22" s="26">
        <v>96</v>
      </c>
      <c r="E22" s="26">
        <v>44.5</v>
      </c>
      <c r="F22" s="26">
        <v>28</v>
      </c>
      <c r="G22" s="26">
        <v>48</v>
      </c>
      <c r="H22" s="26">
        <v>56</v>
      </c>
      <c r="I22" s="26">
        <v>46.56</v>
      </c>
      <c r="J22" s="26">
        <v>86.33</v>
      </c>
      <c r="K22" s="26">
        <v>82.56</v>
      </c>
      <c r="L22" s="24">
        <v>576.95000000000005</v>
      </c>
      <c r="M22" s="30" t="str">
        <f t="shared" si="0"/>
        <v>B-</v>
      </c>
      <c r="N22" s="31" t="str">
        <f t="shared" si="1"/>
        <v>P</v>
      </c>
    </row>
    <row r="23" spans="2:14" x14ac:dyDescent="0.2">
      <c r="B23" s="19" t="s">
        <v>26</v>
      </c>
      <c r="C23" s="26">
        <v>83</v>
      </c>
      <c r="D23" s="26">
        <v>100</v>
      </c>
      <c r="E23" s="26">
        <v>41.5</v>
      </c>
      <c r="F23" s="26">
        <v>42.5</v>
      </c>
      <c r="G23" s="26">
        <v>50</v>
      </c>
      <c r="H23" s="26">
        <v>85</v>
      </c>
      <c r="I23" s="26">
        <v>48.5</v>
      </c>
      <c r="J23" s="26">
        <v>80.510000000000005</v>
      </c>
      <c r="K23" s="26">
        <v>86</v>
      </c>
      <c r="L23" s="24">
        <v>617.01</v>
      </c>
      <c r="M23" s="30" t="str">
        <f t="shared" si="0"/>
        <v>B</v>
      </c>
      <c r="N23" s="31" t="str">
        <f t="shared" si="1"/>
        <v>P</v>
      </c>
    </row>
    <row r="24" spans="2:14" x14ac:dyDescent="0.2">
      <c r="B24" s="19" t="s">
        <v>89</v>
      </c>
      <c r="C24" s="26">
        <v>56</v>
      </c>
      <c r="D24" s="26">
        <v>45</v>
      </c>
      <c r="E24" s="26">
        <v>28</v>
      </c>
      <c r="F24" s="26">
        <v>21.5</v>
      </c>
      <c r="G24" s="26">
        <v>22.5</v>
      </c>
      <c r="H24" s="26">
        <v>43</v>
      </c>
      <c r="I24" s="26">
        <v>21.824999999999999</v>
      </c>
      <c r="J24" s="26">
        <v>54.32</v>
      </c>
      <c r="K24" s="26">
        <v>38.700000000000003</v>
      </c>
      <c r="L24" s="24">
        <v>330.84500000000003</v>
      </c>
      <c r="M24" s="30" t="str">
        <f t="shared" si="0"/>
        <v>F</v>
      </c>
      <c r="N24" s="31" t="str">
        <f t="shared" si="1"/>
        <v>F</v>
      </c>
    </row>
    <row r="25" spans="2:14" x14ac:dyDescent="0.2">
      <c r="B25" s="19" t="s">
        <v>90</v>
      </c>
      <c r="C25" s="26">
        <v>43</v>
      </c>
      <c r="D25" s="26">
        <v>78</v>
      </c>
      <c r="E25" s="26">
        <v>21.5</v>
      </c>
      <c r="F25" s="26">
        <v>28</v>
      </c>
      <c r="G25" s="26">
        <v>39</v>
      </c>
      <c r="H25" s="26">
        <v>56</v>
      </c>
      <c r="I25" s="26">
        <v>37.83</v>
      </c>
      <c r="J25" s="26">
        <v>41.71</v>
      </c>
      <c r="K25" s="26">
        <v>67.08</v>
      </c>
      <c r="L25" s="24">
        <v>412.12</v>
      </c>
      <c r="M25" s="30" t="str">
        <f t="shared" si="0"/>
        <v>F</v>
      </c>
      <c r="N25" s="31" t="str">
        <f t="shared" si="1"/>
        <v>F</v>
      </c>
    </row>
    <row r="26" spans="2:14" x14ac:dyDescent="0.2">
      <c r="B26" s="19" t="s">
        <v>45</v>
      </c>
      <c r="C26" s="26">
        <v>77</v>
      </c>
      <c r="D26" s="26">
        <v>85</v>
      </c>
      <c r="E26" s="26">
        <v>38.5</v>
      </c>
      <c r="F26" s="26">
        <v>44</v>
      </c>
      <c r="G26" s="26">
        <v>42.5</v>
      </c>
      <c r="H26" s="26">
        <v>88</v>
      </c>
      <c r="I26" s="26">
        <v>41.225000000000001</v>
      </c>
      <c r="J26" s="26">
        <v>74.69</v>
      </c>
      <c r="K26" s="26">
        <v>73.099999999999994</v>
      </c>
      <c r="L26" s="24">
        <v>564.01499999999999</v>
      </c>
      <c r="M26" s="30" t="str">
        <f t="shared" si="0"/>
        <v>B-</v>
      </c>
      <c r="N26" s="31" t="str">
        <f t="shared" si="1"/>
        <v>P</v>
      </c>
    </row>
    <row r="27" spans="2:14" x14ac:dyDescent="0.2">
      <c r="B27" s="19" t="s">
        <v>46</v>
      </c>
      <c r="C27" s="26">
        <v>88</v>
      </c>
      <c r="D27" s="26">
        <v>74</v>
      </c>
      <c r="E27" s="26">
        <v>44</v>
      </c>
      <c r="F27" s="26">
        <v>23</v>
      </c>
      <c r="G27" s="26">
        <v>37</v>
      </c>
      <c r="H27" s="26">
        <v>46</v>
      </c>
      <c r="I27" s="26">
        <v>35.89</v>
      </c>
      <c r="J27" s="26">
        <v>85.36</v>
      </c>
      <c r="K27" s="26">
        <v>63.64</v>
      </c>
      <c r="L27" s="24">
        <v>496.89</v>
      </c>
      <c r="M27" s="30" t="str">
        <f t="shared" si="0"/>
        <v>C-</v>
      </c>
      <c r="N27" s="31" t="str">
        <f t="shared" si="1"/>
        <v>P</v>
      </c>
    </row>
    <row r="28" spans="2:14" x14ac:dyDescent="0.2">
      <c r="B28" s="19" t="s">
        <v>47</v>
      </c>
      <c r="C28" s="26">
        <v>46</v>
      </c>
      <c r="D28" s="26">
        <v>72</v>
      </c>
      <c r="E28" s="26">
        <v>23</v>
      </c>
      <c r="F28" s="26">
        <v>39</v>
      </c>
      <c r="G28" s="26">
        <v>36</v>
      </c>
      <c r="H28" s="26">
        <v>78</v>
      </c>
      <c r="I28" s="26">
        <v>34.92</v>
      </c>
      <c r="J28" s="26">
        <v>44.62</v>
      </c>
      <c r="K28" s="26">
        <v>61.92</v>
      </c>
      <c r="L28" s="24">
        <v>435.46</v>
      </c>
      <c r="M28" s="30" t="str">
        <f t="shared" si="0"/>
        <v>F</v>
      </c>
      <c r="N28" s="31" t="str">
        <f t="shared" si="1"/>
        <v>F</v>
      </c>
    </row>
    <row r="29" spans="2:14" x14ac:dyDescent="0.2">
      <c r="B29" s="19" t="s">
        <v>91</v>
      </c>
      <c r="C29" s="26">
        <v>56</v>
      </c>
      <c r="D29" s="26">
        <v>66</v>
      </c>
      <c r="E29" s="26">
        <v>28</v>
      </c>
      <c r="F29" s="26">
        <v>39</v>
      </c>
      <c r="G29" s="26">
        <v>33</v>
      </c>
      <c r="H29" s="26">
        <v>78</v>
      </c>
      <c r="I29" s="26">
        <v>32.01</v>
      </c>
      <c r="J29" s="26">
        <v>54.32</v>
      </c>
      <c r="K29" s="26">
        <v>56.76</v>
      </c>
      <c r="L29" s="24">
        <v>443.09</v>
      </c>
      <c r="M29" s="30" t="str">
        <f t="shared" si="0"/>
        <v>F</v>
      </c>
      <c r="N29" s="31" t="str">
        <f t="shared" si="1"/>
        <v>F</v>
      </c>
    </row>
    <row r="30" spans="2:14" x14ac:dyDescent="0.2">
      <c r="B30" s="19" t="s">
        <v>92</v>
      </c>
      <c r="C30" s="26">
        <v>78</v>
      </c>
      <c r="D30" s="26">
        <v>98</v>
      </c>
      <c r="E30" s="26">
        <v>39</v>
      </c>
      <c r="F30" s="26">
        <v>45</v>
      </c>
      <c r="G30" s="26">
        <v>49</v>
      </c>
      <c r="H30" s="26">
        <v>90</v>
      </c>
      <c r="I30" s="26">
        <v>47.53</v>
      </c>
      <c r="J30" s="26">
        <v>75.66</v>
      </c>
      <c r="K30" s="26">
        <v>84.28</v>
      </c>
      <c r="L30" s="24">
        <v>606.47</v>
      </c>
      <c r="M30" s="30" t="str">
        <f t="shared" si="0"/>
        <v>B</v>
      </c>
      <c r="N30" s="31" t="str">
        <f t="shared" si="1"/>
        <v>P</v>
      </c>
    </row>
    <row r="31" spans="2:14" x14ac:dyDescent="0.2">
      <c r="B31" s="19" t="s">
        <v>48</v>
      </c>
      <c r="C31" s="26">
        <v>78</v>
      </c>
      <c r="D31" s="26">
        <v>74</v>
      </c>
      <c r="E31" s="26">
        <v>39</v>
      </c>
      <c r="F31" s="26">
        <v>49.5</v>
      </c>
      <c r="G31" s="26">
        <v>37</v>
      </c>
      <c r="H31" s="26">
        <v>99</v>
      </c>
      <c r="I31" s="26">
        <v>35.89</v>
      </c>
      <c r="J31" s="26">
        <v>75.66</v>
      </c>
      <c r="K31" s="26">
        <v>63.64</v>
      </c>
      <c r="L31" s="24">
        <v>551.69000000000005</v>
      </c>
      <c r="M31" s="30" t="str">
        <f t="shared" si="0"/>
        <v>C</v>
      </c>
      <c r="N31" s="31" t="str">
        <f t="shared" si="1"/>
        <v>P</v>
      </c>
    </row>
    <row r="32" spans="2:14" x14ac:dyDescent="0.2">
      <c r="B32" s="19" t="s">
        <v>93</v>
      </c>
      <c r="C32" s="26">
        <v>90</v>
      </c>
      <c r="D32" s="26">
        <v>77</v>
      </c>
      <c r="E32" s="26">
        <v>45</v>
      </c>
      <c r="F32" s="26">
        <v>11.5</v>
      </c>
      <c r="G32" s="26">
        <v>38.5</v>
      </c>
      <c r="H32" s="26">
        <v>23</v>
      </c>
      <c r="I32" s="26">
        <v>37.344999999999999</v>
      </c>
      <c r="J32" s="26">
        <v>87.3</v>
      </c>
      <c r="K32" s="26">
        <v>66.22</v>
      </c>
      <c r="L32" s="24">
        <v>475.86500000000001</v>
      </c>
      <c r="M32" s="30" t="str">
        <f t="shared" si="0"/>
        <v>D</v>
      </c>
      <c r="N32" s="31" t="str">
        <f t="shared" si="1"/>
        <v>P</v>
      </c>
    </row>
    <row r="33" spans="2:14" x14ac:dyDescent="0.2">
      <c r="B33" s="19" t="s">
        <v>94</v>
      </c>
      <c r="C33" s="26">
        <v>23</v>
      </c>
      <c r="D33" s="26">
        <v>88</v>
      </c>
      <c r="E33" s="26">
        <v>11.5</v>
      </c>
      <c r="F33" s="26">
        <v>22.5</v>
      </c>
      <c r="G33" s="26">
        <v>44</v>
      </c>
      <c r="H33" s="26">
        <v>45</v>
      </c>
      <c r="I33" s="26">
        <v>42.68</v>
      </c>
      <c r="J33" s="26">
        <v>22.31</v>
      </c>
      <c r="K33" s="26">
        <v>75.680000000000007</v>
      </c>
      <c r="L33" s="24">
        <v>374.67</v>
      </c>
      <c r="M33" s="30" t="str">
        <f t="shared" si="0"/>
        <v>F</v>
      </c>
      <c r="N33" s="31" t="str">
        <f t="shared" si="1"/>
        <v>F</v>
      </c>
    </row>
    <row r="34" spans="2:14" x14ac:dyDescent="0.2">
      <c r="B34" s="19" t="s">
        <v>49</v>
      </c>
      <c r="C34" s="26">
        <v>99</v>
      </c>
      <c r="D34" s="26">
        <v>75</v>
      </c>
      <c r="E34" s="26">
        <v>49.5</v>
      </c>
      <c r="F34" s="26">
        <v>38</v>
      </c>
      <c r="G34" s="26">
        <v>37.5</v>
      </c>
      <c r="H34" s="26">
        <v>76</v>
      </c>
      <c r="I34" s="26">
        <v>36.375</v>
      </c>
      <c r="J34" s="26">
        <v>96.03</v>
      </c>
      <c r="K34" s="26">
        <v>64.5</v>
      </c>
      <c r="L34" s="24">
        <v>571.90499999999997</v>
      </c>
      <c r="M34" s="30" t="str">
        <f t="shared" si="0"/>
        <v>B-</v>
      </c>
      <c r="N34" s="31" t="str">
        <f t="shared" si="1"/>
        <v>P</v>
      </c>
    </row>
    <row r="35" spans="2:14" x14ac:dyDescent="0.2">
      <c r="B35" s="19" t="s">
        <v>50</v>
      </c>
      <c r="C35" s="26">
        <v>76</v>
      </c>
      <c r="D35" s="26">
        <v>89</v>
      </c>
      <c r="E35" s="26">
        <v>38</v>
      </c>
      <c r="F35" s="26">
        <v>39</v>
      </c>
      <c r="G35" s="26">
        <v>44.5</v>
      </c>
      <c r="H35" s="26">
        <v>78</v>
      </c>
      <c r="I35" s="26">
        <v>43.164999999999999</v>
      </c>
      <c r="J35" s="26">
        <v>73.72</v>
      </c>
      <c r="K35" s="26">
        <v>76.540000000000006</v>
      </c>
      <c r="L35" s="24">
        <v>557.92499999999995</v>
      </c>
      <c r="M35" s="30" t="str">
        <f t="shared" si="0"/>
        <v>C</v>
      </c>
      <c r="N35" s="31" t="str">
        <f t="shared" si="1"/>
        <v>P</v>
      </c>
    </row>
    <row r="36" spans="2:14" x14ac:dyDescent="0.2">
      <c r="B36" s="19" t="s">
        <v>51</v>
      </c>
      <c r="C36" s="26">
        <v>78</v>
      </c>
      <c r="D36" s="26">
        <v>78</v>
      </c>
      <c r="E36" s="26">
        <v>39</v>
      </c>
      <c r="F36" s="26">
        <v>28</v>
      </c>
      <c r="G36" s="26">
        <v>39</v>
      </c>
      <c r="H36" s="26">
        <v>56</v>
      </c>
      <c r="I36" s="26">
        <v>37.83</v>
      </c>
      <c r="J36" s="26">
        <v>75.66</v>
      </c>
      <c r="K36" s="26">
        <v>67.08</v>
      </c>
      <c r="L36" s="24">
        <v>498.57</v>
      </c>
      <c r="M36" s="30" t="str">
        <f t="shared" si="0"/>
        <v>C-</v>
      </c>
      <c r="N36" s="31" t="str">
        <f t="shared" si="1"/>
        <v>P</v>
      </c>
    </row>
    <row r="37" spans="2:14" x14ac:dyDescent="0.2">
      <c r="B37" s="19" t="s">
        <v>95</v>
      </c>
      <c r="C37" s="26">
        <v>45</v>
      </c>
      <c r="D37" s="26">
        <v>46</v>
      </c>
      <c r="E37" s="26">
        <v>22.5</v>
      </c>
      <c r="F37" s="26">
        <v>33.5</v>
      </c>
      <c r="G37" s="26">
        <v>23</v>
      </c>
      <c r="H37" s="26">
        <v>67</v>
      </c>
      <c r="I37" s="26">
        <v>22.31</v>
      </c>
      <c r="J37" s="26">
        <v>43.65</v>
      </c>
      <c r="K37" s="26">
        <v>39.56</v>
      </c>
      <c r="L37" s="24">
        <v>342.52</v>
      </c>
      <c r="M37" s="30" t="str">
        <f t="shared" ref="M37:M68" si="2">VLOOKUP(L37,Grade,2)</f>
        <v>F</v>
      </c>
      <c r="N37" s="31" t="str">
        <f t="shared" ref="N37:N68" si="3">IF(L37&gt;450,"P","F")</f>
        <v>F</v>
      </c>
    </row>
    <row r="38" spans="2:14" x14ac:dyDescent="0.2">
      <c r="B38" s="19" t="s">
        <v>52</v>
      </c>
      <c r="C38" s="26">
        <v>56</v>
      </c>
      <c r="D38" s="26">
        <v>65</v>
      </c>
      <c r="E38" s="26">
        <v>28</v>
      </c>
      <c r="F38" s="26">
        <v>21.5</v>
      </c>
      <c r="G38" s="26">
        <v>32.5</v>
      </c>
      <c r="H38" s="26">
        <v>43</v>
      </c>
      <c r="I38" s="26">
        <v>31.524999999999999</v>
      </c>
      <c r="J38" s="26">
        <v>54.32</v>
      </c>
      <c r="K38" s="26">
        <v>55.9</v>
      </c>
      <c r="L38" s="24">
        <v>387.745</v>
      </c>
      <c r="M38" s="30" t="str">
        <f t="shared" si="2"/>
        <v>F</v>
      </c>
      <c r="N38" s="31" t="str">
        <f t="shared" si="3"/>
        <v>F</v>
      </c>
    </row>
    <row r="39" spans="2:14" x14ac:dyDescent="0.2">
      <c r="B39" s="19" t="s">
        <v>53</v>
      </c>
      <c r="C39" s="26">
        <v>43</v>
      </c>
      <c r="D39" s="26">
        <v>76</v>
      </c>
      <c r="E39" s="26">
        <v>21.5</v>
      </c>
      <c r="F39" s="26">
        <v>49.5</v>
      </c>
      <c r="G39" s="26">
        <v>38</v>
      </c>
      <c r="H39" s="26">
        <v>99</v>
      </c>
      <c r="I39" s="26">
        <v>36.86</v>
      </c>
      <c r="J39" s="26">
        <v>41.71</v>
      </c>
      <c r="K39" s="26">
        <v>65.36</v>
      </c>
      <c r="L39" s="24">
        <v>470.93</v>
      </c>
      <c r="M39" s="30" t="str">
        <f t="shared" si="2"/>
        <v>D</v>
      </c>
      <c r="N39" s="31" t="str">
        <f t="shared" si="3"/>
        <v>P</v>
      </c>
    </row>
    <row r="40" spans="2:14" x14ac:dyDescent="0.2">
      <c r="B40" s="19" t="s">
        <v>96</v>
      </c>
      <c r="C40" s="26">
        <v>67</v>
      </c>
      <c r="D40" s="26">
        <v>78</v>
      </c>
      <c r="E40" s="26">
        <v>33.5</v>
      </c>
      <c r="F40" s="26">
        <v>44.5</v>
      </c>
      <c r="G40" s="26">
        <v>39</v>
      </c>
      <c r="H40" s="26">
        <v>89</v>
      </c>
      <c r="I40" s="26">
        <v>37.83</v>
      </c>
      <c r="J40" s="26">
        <v>64.989999999999995</v>
      </c>
      <c r="K40" s="26">
        <v>67.08</v>
      </c>
      <c r="L40" s="24">
        <v>520.9</v>
      </c>
      <c r="M40" s="30" t="str">
        <f t="shared" si="2"/>
        <v>C-</v>
      </c>
      <c r="N40" s="31" t="str">
        <f t="shared" si="3"/>
        <v>P</v>
      </c>
    </row>
    <row r="41" spans="2:14" x14ac:dyDescent="0.2">
      <c r="B41" s="19" t="s">
        <v>54</v>
      </c>
      <c r="C41" s="26">
        <v>99</v>
      </c>
      <c r="D41" s="26">
        <v>87</v>
      </c>
      <c r="E41" s="26">
        <v>49.5</v>
      </c>
      <c r="F41" s="26">
        <v>43.5</v>
      </c>
      <c r="G41" s="26">
        <v>43.5</v>
      </c>
      <c r="H41" s="26">
        <v>87</v>
      </c>
      <c r="I41" s="26">
        <v>42.195</v>
      </c>
      <c r="J41" s="26">
        <v>96.03</v>
      </c>
      <c r="K41" s="26">
        <v>74.819999999999993</v>
      </c>
      <c r="L41" s="24">
        <v>622.54499999999996</v>
      </c>
      <c r="M41" s="30" t="str">
        <f t="shared" si="2"/>
        <v>B</v>
      </c>
      <c r="N41" s="31" t="str">
        <f t="shared" si="3"/>
        <v>P</v>
      </c>
    </row>
    <row r="42" spans="2:14" x14ac:dyDescent="0.2">
      <c r="B42" s="19" t="s">
        <v>81</v>
      </c>
      <c r="C42" s="26">
        <v>89</v>
      </c>
      <c r="D42" s="26">
        <v>99</v>
      </c>
      <c r="E42" s="26">
        <v>44.5</v>
      </c>
      <c r="F42" s="26">
        <v>49</v>
      </c>
      <c r="G42" s="26">
        <v>49.5</v>
      </c>
      <c r="H42" s="26">
        <v>98</v>
      </c>
      <c r="I42" s="26">
        <v>48.015000000000001</v>
      </c>
      <c r="J42" s="26">
        <v>86.33</v>
      </c>
      <c r="K42" s="26">
        <v>85.14</v>
      </c>
      <c r="L42" s="24">
        <v>648.48500000000001</v>
      </c>
      <c r="M42" s="30" t="str">
        <f t="shared" si="2"/>
        <v>A-</v>
      </c>
      <c r="N42" s="31" t="str">
        <f t="shared" si="3"/>
        <v>P</v>
      </c>
    </row>
    <row r="43" spans="2:14" x14ac:dyDescent="0.2">
      <c r="B43" s="19" t="s">
        <v>97</v>
      </c>
      <c r="C43" s="26">
        <v>98</v>
      </c>
      <c r="D43" s="26">
        <v>76</v>
      </c>
      <c r="E43" s="26">
        <v>49</v>
      </c>
      <c r="F43" s="26">
        <v>41</v>
      </c>
      <c r="G43" s="26">
        <v>38</v>
      </c>
      <c r="H43" s="26">
        <v>82</v>
      </c>
      <c r="I43" s="26">
        <v>36.86</v>
      </c>
      <c r="J43" s="26">
        <v>95.06</v>
      </c>
      <c r="K43" s="26">
        <v>65.36</v>
      </c>
      <c r="L43" s="24">
        <v>581.28</v>
      </c>
      <c r="M43" s="30" t="str">
        <f t="shared" si="2"/>
        <v>B-</v>
      </c>
      <c r="N43" s="31" t="str">
        <f t="shared" si="3"/>
        <v>P</v>
      </c>
    </row>
    <row r="44" spans="2:14" x14ac:dyDescent="0.2">
      <c r="B44" s="19" t="s">
        <v>27</v>
      </c>
      <c r="C44" s="26">
        <v>85</v>
      </c>
      <c r="D44" s="26">
        <v>100</v>
      </c>
      <c r="E44" s="26">
        <v>42.5</v>
      </c>
      <c r="F44" s="26">
        <v>37</v>
      </c>
      <c r="G44" s="26">
        <v>50</v>
      </c>
      <c r="H44" s="26">
        <v>74</v>
      </c>
      <c r="I44" s="26">
        <v>48.5</v>
      </c>
      <c r="J44" s="26">
        <v>82.45</v>
      </c>
      <c r="K44" s="26">
        <v>86</v>
      </c>
      <c r="L44" s="24">
        <v>605.45000000000005</v>
      </c>
      <c r="M44" s="30" t="str">
        <f t="shared" si="2"/>
        <v>B</v>
      </c>
      <c r="N44" s="31" t="str">
        <f t="shared" si="3"/>
        <v>P</v>
      </c>
    </row>
    <row r="45" spans="2:14" x14ac:dyDescent="0.2">
      <c r="B45" s="19" t="s">
        <v>55</v>
      </c>
      <c r="C45" s="26">
        <v>87</v>
      </c>
      <c r="D45" s="26">
        <v>98</v>
      </c>
      <c r="E45" s="26">
        <v>43.5</v>
      </c>
      <c r="F45" s="26">
        <v>33.5</v>
      </c>
      <c r="G45" s="26">
        <v>49</v>
      </c>
      <c r="H45" s="26">
        <v>67</v>
      </c>
      <c r="I45" s="26">
        <v>47.53</v>
      </c>
      <c r="J45" s="26">
        <v>84.39</v>
      </c>
      <c r="K45" s="26">
        <v>84.28</v>
      </c>
      <c r="L45" s="24">
        <v>594.20000000000005</v>
      </c>
      <c r="M45" s="30" t="str">
        <f t="shared" si="2"/>
        <v>B-</v>
      </c>
      <c r="N45" s="31" t="str">
        <f t="shared" si="3"/>
        <v>P</v>
      </c>
    </row>
    <row r="46" spans="2:14" x14ac:dyDescent="0.2">
      <c r="B46" s="19" t="s">
        <v>98</v>
      </c>
      <c r="C46" s="26">
        <v>82</v>
      </c>
      <c r="D46" s="26">
        <v>78</v>
      </c>
      <c r="E46" s="26">
        <v>41</v>
      </c>
      <c r="F46" s="26">
        <v>41.5</v>
      </c>
      <c r="G46" s="26">
        <v>39</v>
      </c>
      <c r="H46" s="26">
        <v>83</v>
      </c>
      <c r="I46" s="26">
        <v>37.83</v>
      </c>
      <c r="J46" s="26">
        <v>79.540000000000006</v>
      </c>
      <c r="K46" s="26">
        <v>67.08</v>
      </c>
      <c r="L46" s="24">
        <v>548.95000000000005</v>
      </c>
      <c r="M46" s="30" t="str">
        <f t="shared" si="2"/>
        <v>C</v>
      </c>
      <c r="N46" s="31" t="str">
        <f t="shared" si="3"/>
        <v>P</v>
      </c>
    </row>
    <row r="47" spans="2:14" x14ac:dyDescent="0.2">
      <c r="B47" s="19" t="s">
        <v>56</v>
      </c>
      <c r="C47" s="26">
        <v>67</v>
      </c>
      <c r="D47" s="26">
        <v>64</v>
      </c>
      <c r="E47" s="26">
        <v>33.5</v>
      </c>
      <c r="F47" s="26">
        <v>44.5</v>
      </c>
      <c r="G47" s="26">
        <v>32</v>
      </c>
      <c r="H47" s="26">
        <v>89</v>
      </c>
      <c r="I47" s="26">
        <v>31.04</v>
      </c>
      <c r="J47" s="26">
        <v>64.989999999999995</v>
      </c>
      <c r="K47" s="26">
        <v>55.04</v>
      </c>
      <c r="L47" s="24">
        <v>481.07</v>
      </c>
      <c r="M47" s="30" t="str">
        <f t="shared" si="2"/>
        <v>D</v>
      </c>
      <c r="N47" s="31" t="str">
        <f t="shared" si="3"/>
        <v>P</v>
      </c>
    </row>
    <row r="48" spans="2:14" x14ac:dyDescent="0.2">
      <c r="B48" s="19" t="s">
        <v>82</v>
      </c>
      <c r="C48" s="26">
        <v>83</v>
      </c>
      <c r="D48" s="26">
        <v>56</v>
      </c>
      <c r="E48" s="26">
        <v>41.5</v>
      </c>
      <c r="F48" s="26">
        <v>37</v>
      </c>
      <c r="G48" s="26">
        <v>28</v>
      </c>
      <c r="H48" s="26">
        <v>74</v>
      </c>
      <c r="I48" s="26">
        <v>27.16</v>
      </c>
      <c r="J48" s="26">
        <v>80.510000000000005</v>
      </c>
      <c r="K48" s="26">
        <v>48.16</v>
      </c>
      <c r="L48" s="24">
        <v>475.33</v>
      </c>
      <c r="M48" s="30" t="str">
        <f t="shared" si="2"/>
        <v>D</v>
      </c>
      <c r="N48" s="31" t="str">
        <f t="shared" si="3"/>
        <v>P</v>
      </c>
    </row>
    <row r="49" spans="2:14" x14ac:dyDescent="0.2">
      <c r="B49" s="19" t="s">
        <v>57</v>
      </c>
      <c r="C49" s="26">
        <v>89</v>
      </c>
      <c r="D49" s="26">
        <v>53</v>
      </c>
      <c r="E49" s="26">
        <v>44.5</v>
      </c>
      <c r="F49" s="26">
        <v>50</v>
      </c>
      <c r="G49" s="26">
        <v>26.5</v>
      </c>
      <c r="H49" s="26">
        <v>100</v>
      </c>
      <c r="I49" s="26">
        <v>25.704999999999998</v>
      </c>
      <c r="J49" s="26">
        <v>86.33</v>
      </c>
      <c r="K49" s="26">
        <v>45.58</v>
      </c>
      <c r="L49" s="24">
        <v>520.61500000000001</v>
      </c>
      <c r="M49" s="30" t="str">
        <f t="shared" si="2"/>
        <v>C-</v>
      </c>
      <c r="N49" s="31" t="str">
        <f t="shared" si="3"/>
        <v>P</v>
      </c>
    </row>
    <row r="50" spans="2:14" x14ac:dyDescent="0.2">
      <c r="B50" s="19" t="s">
        <v>99</v>
      </c>
      <c r="C50" s="26">
        <v>74</v>
      </c>
      <c r="D50" s="26">
        <v>43</v>
      </c>
      <c r="E50" s="26">
        <v>37</v>
      </c>
      <c r="F50" s="26">
        <v>37</v>
      </c>
      <c r="G50" s="26">
        <v>21.5</v>
      </c>
      <c r="H50" s="26">
        <v>74</v>
      </c>
      <c r="I50" s="26">
        <v>20.855</v>
      </c>
      <c r="J50" s="26">
        <v>71.78</v>
      </c>
      <c r="K50" s="26">
        <v>36.979999999999997</v>
      </c>
      <c r="L50" s="24">
        <v>416.11500000000001</v>
      </c>
      <c r="M50" s="30" t="str">
        <f t="shared" si="2"/>
        <v>F</v>
      </c>
      <c r="N50" s="31" t="str">
        <f t="shared" si="3"/>
        <v>F</v>
      </c>
    </row>
    <row r="51" spans="2:14" x14ac:dyDescent="0.2">
      <c r="B51" s="19" t="s">
        <v>100</v>
      </c>
      <c r="C51" s="26">
        <v>74</v>
      </c>
      <c r="D51" s="26">
        <v>99</v>
      </c>
      <c r="E51" s="26">
        <v>37</v>
      </c>
      <c r="F51" s="26">
        <v>47</v>
      </c>
      <c r="G51" s="26">
        <v>49.5</v>
      </c>
      <c r="H51" s="26">
        <v>94</v>
      </c>
      <c r="I51" s="26">
        <v>48.015000000000001</v>
      </c>
      <c r="J51" s="26">
        <v>71.78</v>
      </c>
      <c r="K51" s="26">
        <v>85.14</v>
      </c>
      <c r="L51" s="24">
        <v>605.43499999999995</v>
      </c>
      <c r="M51" s="30" t="str">
        <f t="shared" si="2"/>
        <v>B</v>
      </c>
      <c r="N51" s="31" t="str">
        <f t="shared" si="3"/>
        <v>P</v>
      </c>
    </row>
    <row r="52" spans="2:14" x14ac:dyDescent="0.2">
      <c r="B52" s="19" t="s">
        <v>58</v>
      </c>
      <c r="C52" s="26">
        <v>100</v>
      </c>
      <c r="D52" s="26">
        <v>67</v>
      </c>
      <c r="E52" s="26">
        <v>50</v>
      </c>
      <c r="F52" s="26">
        <v>50</v>
      </c>
      <c r="G52" s="26">
        <v>33.5</v>
      </c>
      <c r="H52" s="26">
        <v>100</v>
      </c>
      <c r="I52" s="26">
        <v>32.494999999999997</v>
      </c>
      <c r="J52" s="26">
        <v>97</v>
      </c>
      <c r="K52" s="26">
        <v>57.62</v>
      </c>
      <c r="L52" s="24">
        <v>587.61500000000001</v>
      </c>
      <c r="M52" s="30" t="str">
        <f t="shared" si="2"/>
        <v>B-</v>
      </c>
      <c r="N52" s="31" t="str">
        <f t="shared" si="3"/>
        <v>P</v>
      </c>
    </row>
    <row r="53" spans="2:14" x14ac:dyDescent="0.2">
      <c r="B53" s="19" t="s">
        <v>101</v>
      </c>
      <c r="C53" s="26">
        <v>94</v>
      </c>
      <c r="D53" s="26">
        <v>87</v>
      </c>
      <c r="E53" s="26">
        <v>47</v>
      </c>
      <c r="F53" s="26">
        <v>4</v>
      </c>
      <c r="G53" s="26">
        <v>43.5</v>
      </c>
      <c r="H53" s="26">
        <v>8</v>
      </c>
      <c r="I53" s="26">
        <v>42.195</v>
      </c>
      <c r="J53" s="26">
        <v>91.18</v>
      </c>
      <c r="K53" s="26">
        <v>74.819999999999993</v>
      </c>
      <c r="L53" s="24">
        <v>491.69499999999999</v>
      </c>
      <c r="M53" s="30" t="str">
        <f t="shared" si="2"/>
        <v>C-</v>
      </c>
      <c r="N53" s="31" t="str">
        <f t="shared" si="3"/>
        <v>P</v>
      </c>
    </row>
    <row r="54" spans="2:14" x14ac:dyDescent="0.2">
      <c r="B54" s="19" t="s">
        <v>102</v>
      </c>
      <c r="C54" s="26">
        <v>8</v>
      </c>
      <c r="D54" s="26">
        <v>67</v>
      </c>
      <c r="E54" s="26">
        <v>4</v>
      </c>
      <c r="F54" s="26">
        <v>24</v>
      </c>
      <c r="G54" s="26">
        <v>33.5</v>
      </c>
      <c r="H54" s="26">
        <v>48</v>
      </c>
      <c r="I54" s="26">
        <v>32.494999999999997</v>
      </c>
      <c r="J54" s="26">
        <v>7.76</v>
      </c>
      <c r="K54" s="26">
        <v>57.62</v>
      </c>
      <c r="L54" s="24">
        <v>282.375</v>
      </c>
      <c r="M54" s="30" t="str">
        <f t="shared" si="2"/>
        <v>F</v>
      </c>
      <c r="N54" s="31" t="str">
        <f t="shared" si="3"/>
        <v>F</v>
      </c>
    </row>
    <row r="55" spans="2:14" x14ac:dyDescent="0.2">
      <c r="B55" s="19" t="s">
        <v>28</v>
      </c>
      <c r="C55" s="26">
        <v>74</v>
      </c>
      <c r="D55" s="26">
        <v>100</v>
      </c>
      <c r="E55" s="26">
        <v>37</v>
      </c>
      <c r="F55" s="26">
        <v>36</v>
      </c>
      <c r="G55" s="26">
        <v>50</v>
      </c>
      <c r="H55" s="26">
        <v>72</v>
      </c>
      <c r="I55" s="26">
        <v>48.5</v>
      </c>
      <c r="J55" s="26">
        <v>71.78</v>
      </c>
      <c r="K55" s="26">
        <v>86</v>
      </c>
      <c r="L55" s="24">
        <v>575.28</v>
      </c>
      <c r="M55" s="30" t="str">
        <f t="shared" si="2"/>
        <v>B-</v>
      </c>
      <c r="N55" s="31" t="str">
        <f t="shared" si="3"/>
        <v>P</v>
      </c>
    </row>
    <row r="56" spans="2:14" x14ac:dyDescent="0.2">
      <c r="B56" s="19" t="s">
        <v>59</v>
      </c>
      <c r="C56" s="26">
        <v>100</v>
      </c>
      <c r="D56" s="26">
        <v>89</v>
      </c>
      <c r="E56" s="26">
        <v>50</v>
      </c>
      <c r="F56" s="26">
        <v>50</v>
      </c>
      <c r="G56" s="26">
        <v>44.5</v>
      </c>
      <c r="H56" s="26">
        <v>100</v>
      </c>
      <c r="I56" s="26">
        <v>43.164999999999999</v>
      </c>
      <c r="J56" s="26">
        <v>97</v>
      </c>
      <c r="K56" s="26">
        <v>76.540000000000006</v>
      </c>
      <c r="L56" s="24">
        <v>650.20500000000004</v>
      </c>
      <c r="M56" s="30" t="str">
        <f t="shared" si="2"/>
        <v>A-</v>
      </c>
      <c r="N56" s="31" t="str">
        <f t="shared" si="3"/>
        <v>P</v>
      </c>
    </row>
    <row r="57" spans="2:14" x14ac:dyDescent="0.2">
      <c r="B57" s="19" t="s">
        <v>103</v>
      </c>
      <c r="C57" s="26">
        <v>48</v>
      </c>
      <c r="D57" s="26">
        <v>89</v>
      </c>
      <c r="E57" s="26">
        <v>24</v>
      </c>
      <c r="F57" s="26">
        <v>37</v>
      </c>
      <c r="G57" s="26">
        <v>44.5</v>
      </c>
      <c r="H57" s="26">
        <v>74</v>
      </c>
      <c r="I57" s="26">
        <v>43.164999999999999</v>
      </c>
      <c r="J57" s="26">
        <v>46.56</v>
      </c>
      <c r="K57" s="26">
        <v>76.540000000000006</v>
      </c>
      <c r="L57" s="24">
        <v>482.76499999999999</v>
      </c>
      <c r="M57" s="30" t="str">
        <f t="shared" si="2"/>
        <v>D</v>
      </c>
      <c r="N57" s="31" t="str">
        <f t="shared" si="3"/>
        <v>P</v>
      </c>
    </row>
    <row r="58" spans="2:14" x14ac:dyDescent="0.2">
      <c r="B58" s="19" t="s">
        <v>29</v>
      </c>
      <c r="C58" s="26">
        <v>72</v>
      </c>
      <c r="D58" s="26">
        <v>100</v>
      </c>
      <c r="E58" s="26">
        <v>36</v>
      </c>
      <c r="F58" s="26">
        <v>37</v>
      </c>
      <c r="G58" s="26">
        <v>50</v>
      </c>
      <c r="H58" s="26">
        <v>74</v>
      </c>
      <c r="I58" s="26">
        <v>48.5</v>
      </c>
      <c r="J58" s="26">
        <v>69.84</v>
      </c>
      <c r="K58" s="26">
        <v>86</v>
      </c>
      <c r="L58" s="24">
        <v>573.34</v>
      </c>
      <c r="M58" s="30" t="str">
        <f t="shared" si="2"/>
        <v>B-</v>
      </c>
      <c r="N58" s="31" t="str">
        <f t="shared" si="3"/>
        <v>P</v>
      </c>
    </row>
    <row r="59" spans="2:14" x14ac:dyDescent="0.2">
      <c r="B59" s="19" t="s">
        <v>60</v>
      </c>
      <c r="C59" s="26">
        <v>100</v>
      </c>
      <c r="D59" s="26">
        <v>56</v>
      </c>
      <c r="E59" s="26">
        <v>50</v>
      </c>
      <c r="F59" s="26">
        <v>27</v>
      </c>
      <c r="G59" s="26">
        <v>28</v>
      </c>
      <c r="H59" s="26">
        <v>54</v>
      </c>
      <c r="I59" s="26">
        <v>27.16</v>
      </c>
      <c r="J59" s="26">
        <v>97</v>
      </c>
      <c r="K59" s="26">
        <v>48.16</v>
      </c>
      <c r="L59" s="24">
        <v>487.32</v>
      </c>
      <c r="M59" s="30" t="str">
        <f t="shared" si="2"/>
        <v>D</v>
      </c>
      <c r="N59" s="31" t="str">
        <f t="shared" si="3"/>
        <v>P</v>
      </c>
    </row>
    <row r="60" spans="2:14" x14ac:dyDescent="0.2">
      <c r="B60" s="19" t="s">
        <v>104</v>
      </c>
      <c r="C60" s="26">
        <v>74</v>
      </c>
      <c r="D60" s="26">
        <v>100</v>
      </c>
      <c r="E60" s="26">
        <v>37</v>
      </c>
      <c r="F60" s="26">
        <v>44</v>
      </c>
      <c r="G60" s="26">
        <v>50</v>
      </c>
      <c r="H60" s="26">
        <v>88</v>
      </c>
      <c r="I60" s="26">
        <v>48.5</v>
      </c>
      <c r="J60" s="26">
        <v>71.78</v>
      </c>
      <c r="K60" s="26">
        <v>86</v>
      </c>
      <c r="L60" s="24">
        <v>599.28</v>
      </c>
      <c r="M60" s="30" t="str">
        <f t="shared" si="2"/>
        <v>B-</v>
      </c>
      <c r="N60" s="31" t="str">
        <f t="shared" si="3"/>
        <v>P</v>
      </c>
    </row>
    <row r="61" spans="2:14" x14ac:dyDescent="0.2">
      <c r="B61" s="19" t="s">
        <v>105</v>
      </c>
      <c r="C61" s="26">
        <v>88</v>
      </c>
      <c r="D61" s="26">
        <v>100</v>
      </c>
      <c r="E61" s="26">
        <v>44</v>
      </c>
      <c r="F61" s="26">
        <v>43.5</v>
      </c>
      <c r="G61" s="26">
        <v>50</v>
      </c>
      <c r="H61" s="26">
        <v>87</v>
      </c>
      <c r="I61" s="26">
        <v>48.5</v>
      </c>
      <c r="J61" s="26">
        <v>85.36</v>
      </c>
      <c r="K61" s="26">
        <v>86</v>
      </c>
      <c r="L61" s="24">
        <v>632.36</v>
      </c>
      <c r="M61" s="30" t="str">
        <f t="shared" si="2"/>
        <v>B</v>
      </c>
      <c r="N61" s="31" t="str">
        <f t="shared" si="3"/>
        <v>P</v>
      </c>
    </row>
    <row r="62" spans="2:14" x14ac:dyDescent="0.2">
      <c r="B62" s="19" t="s">
        <v>61</v>
      </c>
      <c r="C62" s="26">
        <v>54</v>
      </c>
      <c r="D62" s="26">
        <v>43</v>
      </c>
      <c r="E62" s="26">
        <v>27</v>
      </c>
      <c r="F62" s="26">
        <v>32.5</v>
      </c>
      <c r="G62" s="26">
        <v>21.5</v>
      </c>
      <c r="H62" s="26">
        <v>65</v>
      </c>
      <c r="I62" s="26">
        <v>20.855</v>
      </c>
      <c r="J62" s="26">
        <v>52.38</v>
      </c>
      <c r="K62" s="26">
        <v>36.979999999999997</v>
      </c>
      <c r="L62" s="24">
        <v>353.21499999999997</v>
      </c>
      <c r="M62" s="30" t="str">
        <f t="shared" si="2"/>
        <v>F</v>
      </c>
      <c r="N62" s="31" t="str">
        <f t="shared" si="3"/>
        <v>F</v>
      </c>
    </row>
    <row r="63" spans="2:14" x14ac:dyDescent="0.2">
      <c r="B63" s="19" t="s">
        <v>62</v>
      </c>
      <c r="C63" s="26">
        <v>65</v>
      </c>
      <c r="D63" s="26">
        <v>56</v>
      </c>
      <c r="E63" s="26">
        <v>32.5</v>
      </c>
      <c r="F63" s="26">
        <v>33.5</v>
      </c>
      <c r="G63" s="26">
        <v>28</v>
      </c>
      <c r="H63" s="26">
        <v>67</v>
      </c>
      <c r="I63" s="26">
        <v>27.16</v>
      </c>
      <c r="J63" s="26">
        <v>63.05</v>
      </c>
      <c r="K63" s="26">
        <v>48.16</v>
      </c>
      <c r="L63" s="24">
        <v>420.37</v>
      </c>
      <c r="M63" s="30" t="str">
        <f t="shared" si="2"/>
        <v>F</v>
      </c>
      <c r="N63" s="31" t="str">
        <f t="shared" si="3"/>
        <v>F</v>
      </c>
    </row>
    <row r="64" spans="2:14" x14ac:dyDescent="0.2">
      <c r="B64" s="19" t="s">
        <v>63</v>
      </c>
      <c r="C64" s="26">
        <v>67</v>
      </c>
      <c r="D64" s="26">
        <v>78</v>
      </c>
      <c r="E64" s="26">
        <v>33.5</v>
      </c>
      <c r="F64" s="26">
        <v>44.5</v>
      </c>
      <c r="G64" s="26">
        <v>39</v>
      </c>
      <c r="H64" s="26">
        <v>89</v>
      </c>
      <c r="I64" s="26">
        <v>37.83</v>
      </c>
      <c r="J64" s="26">
        <v>64.989999999999995</v>
      </c>
      <c r="K64" s="26">
        <v>67.08</v>
      </c>
      <c r="L64" s="24">
        <v>520.9</v>
      </c>
      <c r="M64" s="30" t="str">
        <f t="shared" si="2"/>
        <v>C-</v>
      </c>
      <c r="N64" s="31" t="str">
        <f t="shared" si="3"/>
        <v>P</v>
      </c>
    </row>
    <row r="65" spans="2:14" x14ac:dyDescent="0.2">
      <c r="B65" s="19" t="s">
        <v>64</v>
      </c>
      <c r="C65" s="26">
        <v>89</v>
      </c>
      <c r="D65" s="26">
        <v>90</v>
      </c>
      <c r="E65" s="26">
        <v>44.5</v>
      </c>
      <c r="F65" s="26">
        <v>43.5</v>
      </c>
      <c r="G65" s="26">
        <v>45</v>
      </c>
      <c r="H65" s="26">
        <v>87</v>
      </c>
      <c r="I65" s="26">
        <v>43.65</v>
      </c>
      <c r="J65" s="26">
        <v>86.33</v>
      </c>
      <c r="K65" s="26">
        <v>77.400000000000006</v>
      </c>
      <c r="L65" s="24">
        <v>606.38</v>
      </c>
      <c r="M65" s="30" t="str">
        <f t="shared" si="2"/>
        <v>B</v>
      </c>
      <c r="N65" s="31" t="str">
        <f t="shared" si="3"/>
        <v>P</v>
      </c>
    </row>
    <row r="66" spans="2:14" x14ac:dyDescent="0.2">
      <c r="B66" s="19" t="s">
        <v>30</v>
      </c>
      <c r="C66" s="26">
        <v>74</v>
      </c>
      <c r="D66" s="26">
        <v>100</v>
      </c>
      <c r="E66" s="26">
        <v>37</v>
      </c>
      <c r="F66" s="26">
        <v>37.5</v>
      </c>
      <c r="G66" s="26">
        <v>50</v>
      </c>
      <c r="H66" s="26">
        <v>75</v>
      </c>
      <c r="I66" s="26">
        <v>48.5</v>
      </c>
      <c r="J66" s="26">
        <v>71.78</v>
      </c>
      <c r="K66" s="26">
        <v>86</v>
      </c>
      <c r="L66" s="24">
        <v>579.78</v>
      </c>
      <c r="M66" s="30" t="str">
        <f t="shared" si="2"/>
        <v>B-</v>
      </c>
      <c r="N66" s="31" t="str">
        <f t="shared" si="3"/>
        <v>P</v>
      </c>
    </row>
    <row r="67" spans="2:14" x14ac:dyDescent="0.2">
      <c r="B67" s="19" t="s">
        <v>106</v>
      </c>
      <c r="C67" s="26">
        <v>87</v>
      </c>
      <c r="D67" s="26">
        <v>100</v>
      </c>
      <c r="E67" s="26">
        <v>43.5</v>
      </c>
      <c r="F67" s="26">
        <v>50</v>
      </c>
      <c r="G67" s="26">
        <v>50</v>
      </c>
      <c r="H67" s="26">
        <v>100</v>
      </c>
      <c r="I67" s="26">
        <v>48.5</v>
      </c>
      <c r="J67" s="26">
        <v>84.39</v>
      </c>
      <c r="K67" s="26">
        <v>86</v>
      </c>
      <c r="L67" s="24">
        <v>649.39</v>
      </c>
      <c r="M67" s="30" t="str">
        <f t="shared" si="2"/>
        <v>A-</v>
      </c>
      <c r="N67" s="31" t="str">
        <f t="shared" si="3"/>
        <v>P</v>
      </c>
    </row>
    <row r="68" spans="2:14" x14ac:dyDescent="0.2">
      <c r="B68" s="19" t="s">
        <v>107</v>
      </c>
      <c r="C68" s="26">
        <v>100</v>
      </c>
      <c r="D68" s="26">
        <v>54</v>
      </c>
      <c r="E68" s="26">
        <v>50</v>
      </c>
      <c r="F68" s="26">
        <v>50</v>
      </c>
      <c r="G68" s="26">
        <v>27</v>
      </c>
      <c r="H68" s="26">
        <v>100</v>
      </c>
      <c r="I68" s="26">
        <v>26.19</v>
      </c>
      <c r="J68" s="26">
        <v>97</v>
      </c>
      <c r="K68" s="26">
        <v>46.44</v>
      </c>
      <c r="L68" s="24">
        <v>550.63</v>
      </c>
      <c r="M68" s="30" t="str">
        <f t="shared" si="2"/>
        <v>C</v>
      </c>
      <c r="N68" s="31" t="str">
        <f t="shared" si="3"/>
        <v>P</v>
      </c>
    </row>
    <row r="69" spans="2:14" x14ac:dyDescent="0.2">
      <c r="B69" s="19" t="s">
        <v>65</v>
      </c>
      <c r="C69" s="26">
        <v>87</v>
      </c>
      <c r="D69" s="26">
        <v>23</v>
      </c>
      <c r="E69" s="26">
        <v>43.5</v>
      </c>
      <c r="F69" s="26">
        <v>27.5</v>
      </c>
      <c r="G69" s="26">
        <v>11.5</v>
      </c>
      <c r="H69" s="26">
        <v>55</v>
      </c>
      <c r="I69" s="26">
        <v>11.154999999999999</v>
      </c>
      <c r="J69" s="26">
        <v>84.39</v>
      </c>
      <c r="K69" s="26">
        <v>19.78</v>
      </c>
      <c r="L69" s="24">
        <v>362.82499999999999</v>
      </c>
      <c r="M69" s="30" t="str">
        <f t="shared" ref="M69:M97" si="4">VLOOKUP(L69,Grade,2)</f>
        <v>F</v>
      </c>
      <c r="N69" s="31" t="str">
        <f t="shared" ref="N69:N97" si="5">IF(L69&gt;450,"P","F")</f>
        <v>F</v>
      </c>
    </row>
    <row r="70" spans="2:14" x14ac:dyDescent="0.2">
      <c r="B70" s="19" t="s">
        <v>66</v>
      </c>
      <c r="C70" s="26">
        <v>55</v>
      </c>
      <c r="D70" s="26">
        <v>45</v>
      </c>
      <c r="E70" s="26">
        <v>27.5</v>
      </c>
      <c r="F70" s="26">
        <v>50</v>
      </c>
      <c r="G70" s="26">
        <v>22.5</v>
      </c>
      <c r="H70" s="26">
        <v>100</v>
      </c>
      <c r="I70" s="26">
        <v>21.824999999999999</v>
      </c>
      <c r="J70" s="26">
        <v>53.35</v>
      </c>
      <c r="K70" s="26">
        <v>38.700000000000003</v>
      </c>
      <c r="L70" s="24">
        <v>413.875</v>
      </c>
      <c r="M70" s="30" t="str">
        <f t="shared" si="4"/>
        <v>F</v>
      </c>
      <c r="N70" s="31" t="str">
        <f t="shared" si="5"/>
        <v>F</v>
      </c>
    </row>
    <row r="71" spans="2:14" x14ac:dyDescent="0.2">
      <c r="B71" s="19" t="s">
        <v>67</v>
      </c>
      <c r="C71" s="26">
        <v>100</v>
      </c>
      <c r="D71" s="26">
        <v>67</v>
      </c>
      <c r="E71" s="26">
        <v>50</v>
      </c>
      <c r="F71" s="26">
        <v>49</v>
      </c>
      <c r="G71" s="26">
        <v>33.5</v>
      </c>
      <c r="H71" s="26">
        <v>98</v>
      </c>
      <c r="I71" s="26">
        <v>32.494999999999997</v>
      </c>
      <c r="J71" s="26">
        <v>97</v>
      </c>
      <c r="K71" s="26">
        <v>57.62</v>
      </c>
      <c r="L71" s="24">
        <v>584.61500000000001</v>
      </c>
      <c r="M71" s="30" t="str">
        <f t="shared" si="4"/>
        <v>B-</v>
      </c>
      <c r="N71" s="31" t="str">
        <f t="shared" si="5"/>
        <v>P</v>
      </c>
    </row>
    <row r="72" spans="2:14" x14ac:dyDescent="0.2">
      <c r="B72" s="19" t="s">
        <v>108</v>
      </c>
      <c r="C72" s="26">
        <v>100</v>
      </c>
      <c r="D72" s="26">
        <v>65</v>
      </c>
      <c r="E72" s="26">
        <v>50</v>
      </c>
      <c r="F72" s="26">
        <v>50</v>
      </c>
      <c r="G72" s="26">
        <v>32.5</v>
      </c>
      <c r="H72" s="26">
        <v>100</v>
      </c>
      <c r="I72" s="26">
        <v>31.524999999999999</v>
      </c>
      <c r="J72" s="26">
        <v>97</v>
      </c>
      <c r="K72" s="26">
        <v>55.9</v>
      </c>
      <c r="L72" s="24">
        <v>581.92499999999995</v>
      </c>
      <c r="M72" s="30" t="str">
        <f t="shared" si="4"/>
        <v>B-</v>
      </c>
      <c r="N72" s="31" t="str">
        <f t="shared" si="5"/>
        <v>P</v>
      </c>
    </row>
    <row r="73" spans="2:14" x14ac:dyDescent="0.2">
      <c r="B73" s="19" t="s">
        <v>68</v>
      </c>
      <c r="C73" s="26">
        <v>98</v>
      </c>
      <c r="D73" s="26">
        <v>89</v>
      </c>
      <c r="E73" s="26">
        <v>49</v>
      </c>
      <c r="F73" s="26">
        <v>49.5</v>
      </c>
      <c r="G73" s="26">
        <v>44.5</v>
      </c>
      <c r="H73" s="26">
        <v>99</v>
      </c>
      <c r="I73" s="26">
        <v>43.164999999999999</v>
      </c>
      <c r="J73" s="26">
        <v>95.06</v>
      </c>
      <c r="K73" s="26">
        <v>76.540000000000006</v>
      </c>
      <c r="L73" s="24">
        <v>643.76499999999999</v>
      </c>
      <c r="M73" s="30" t="str">
        <f t="shared" si="4"/>
        <v>A-</v>
      </c>
      <c r="N73" s="31" t="str">
        <f t="shared" si="5"/>
        <v>P</v>
      </c>
    </row>
    <row r="74" spans="2:14" x14ac:dyDescent="0.2">
      <c r="B74" s="19" t="s">
        <v>109</v>
      </c>
      <c r="C74" s="26">
        <v>100</v>
      </c>
      <c r="D74" s="26">
        <v>67</v>
      </c>
      <c r="E74" s="26">
        <v>50</v>
      </c>
      <c r="F74" s="26">
        <v>50</v>
      </c>
      <c r="G74" s="26">
        <v>33.5</v>
      </c>
      <c r="H74" s="26">
        <v>100</v>
      </c>
      <c r="I74" s="26">
        <v>32.494999999999997</v>
      </c>
      <c r="J74" s="26">
        <v>97</v>
      </c>
      <c r="K74" s="26">
        <v>57.62</v>
      </c>
      <c r="L74" s="24">
        <v>587.61500000000001</v>
      </c>
      <c r="M74" s="30" t="str">
        <f t="shared" si="4"/>
        <v>B-</v>
      </c>
      <c r="N74" s="31" t="str">
        <f t="shared" si="5"/>
        <v>P</v>
      </c>
    </row>
    <row r="75" spans="2:14" x14ac:dyDescent="0.2">
      <c r="B75" s="19" t="s">
        <v>110</v>
      </c>
      <c r="C75" s="26">
        <v>100</v>
      </c>
      <c r="D75" s="26">
        <v>89</v>
      </c>
      <c r="E75" s="26">
        <v>50</v>
      </c>
      <c r="F75" s="26">
        <v>50</v>
      </c>
      <c r="G75" s="26">
        <v>44.5</v>
      </c>
      <c r="H75" s="26">
        <v>100</v>
      </c>
      <c r="I75" s="26">
        <v>43.164999999999999</v>
      </c>
      <c r="J75" s="26">
        <v>97</v>
      </c>
      <c r="K75" s="26">
        <v>76.540000000000006</v>
      </c>
      <c r="L75" s="24">
        <v>650.20500000000004</v>
      </c>
      <c r="M75" s="30" t="str">
        <f t="shared" si="4"/>
        <v>A-</v>
      </c>
      <c r="N75" s="31" t="str">
        <f t="shared" si="5"/>
        <v>P</v>
      </c>
    </row>
    <row r="76" spans="2:14" x14ac:dyDescent="0.2">
      <c r="B76" s="19" t="s">
        <v>111</v>
      </c>
      <c r="C76" s="26">
        <v>100</v>
      </c>
      <c r="D76" s="26">
        <v>87</v>
      </c>
      <c r="E76" s="26">
        <v>50</v>
      </c>
      <c r="F76" s="26">
        <v>50</v>
      </c>
      <c r="G76" s="26">
        <v>43.5</v>
      </c>
      <c r="H76" s="26">
        <v>100</v>
      </c>
      <c r="I76" s="26">
        <v>42.195</v>
      </c>
      <c r="J76" s="26">
        <v>97</v>
      </c>
      <c r="K76" s="26">
        <v>74.819999999999993</v>
      </c>
      <c r="L76" s="24">
        <v>644.51499999999999</v>
      </c>
      <c r="M76" s="30" t="str">
        <f t="shared" si="4"/>
        <v>A-</v>
      </c>
      <c r="N76" s="31" t="str">
        <f t="shared" si="5"/>
        <v>P</v>
      </c>
    </row>
    <row r="77" spans="2:14" x14ac:dyDescent="0.2">
      <c r="B77" s="19" t="s">
        <v>69</v>
      </c>
      <c r="C77" s="26">
        <v>99</v>
      </c>
      <c r="D77" s="26">
        <v>98</v>
      </c>
      <c r="E77" s="26">
        <v>49.5</v>
      </c>
      <c r="F77" s="26">
        <v>38.5</v>
      </c>
      <c r="G77" s="26">
        <v>49</v>
      </c>
      <c r="H77" s="26">
        <v>77</v>
      </c>
      <c r="I77" s="26">
        <v>47.53</v>
      </c>
      <c r="J77" s="26">
        <v>96.03</v>
      </c>
      <c r="K77" s="26">
        <v>84.28</v>
      </c>
      <c r="L77" s="24">
        <v>638.84</v>
      </c>
      <c r="M77" s="30" t="str">
        <f t="shared" si="4"/>
        <v>A-</v>
      </c>
      <c r="N77" s="31" t="str">
        <f t="shared" si="5"/>
        <v>P</v>
      </c>
    </row>
    <row r="78" spans="2:14" x14ac:dyDescent="0.2">
      <c r="B78" s="19" t="s">
        <v>70</v>
      </c>
      <c r="C78" s="26">
        <v>77</v>
      </c>
      <c r="D78" s="26">
        <v>82</v>
      </c>
      <c r="E78" s="26">
        <v>38.5</v>
      </c>
      <c r="F78" s="26">
        <v>28</v>
      </c>
      <c r="G78" s="26">
        <v>41</v>
      </c>
      <c r="H78" s="26">
        <v>56</v>
      </c>
      <c r="I78" s="26">
        <v>39.770000000000003</v>
      </c>
      <c r="J78" s="26">
        <v>74.69</v>
      </c>
      <c r="K78" s="26">
        <v>70.52</v>
      </c>
      <c r="L78" s="24">
        <v>507.48</v>
      </c>
      <c r="M78" s="30" t="str">
        <f t="shared" si="4"/>
        <v>C-</v>
      </c>
      <c r="N78" s="31" t="str">
        <f t="shared" si="5"/>
        <v>P</v>
      </c>
    </row>
    <row r="79" spans="2:14" x14ac:dyDescent="0.2">
      <c r="B79" s="19" t="s">
        <v>71</v>
      </c>
      <c r="C79" s="26">
        <v>56</v>
      </c>
      <c r="D79" s="26">
        <v>83</v>
      </c>
      <c r="E79" s="26">
        <v>28</v>
      </c>
      <c r="F79" s="26">
        <v>43.5</v>
      </c>
      <c r="G79" s="26">
        <v>41.5</v>
      </c>
      <c r="H79" s="26">
        <v>87</v>
      </c>
      <c r="I79" s="26">
        <v>40.255000000000003</v>
      </c>
      <c r="J79" s="26">
        <v>54.32</v>
      </c>
      <c r="K79" s="26">
        <v>71.38</v>
      </c>
      <c r="L79" s="24">
        <v>504.95499999999998</v>
      </c>
      <c r="M79" s="30" t="str">
        <f t="shared" si="4"/>
        <v>C-</v>
      </c>
      <c r="N79" s="31" t="str">
        <f t="shared" si="5"/>
        <v>P</v>
      </c>
    </row>
    <row r="80" spans="2:14" x14ac:dyDescent="0.2">
      <c r="B80" s="19" t="s">
        <v>72</v>
      </c>
      <c r="C80" s="26">
        <v>87</v>
      </c>
      <c r="D80" s="26">
        <v>74</v>
      </c>
      <c r="E80" s="26">
        <v>43.5</v>
      </c>
      <c r="F80" s="26">
        <v>38.5</v>
      </c>
      <c r="G80" s="26">
        <v>37</v>
      </c>
      <c r="H80" s="26">
        <v>77</v>
      </c>
      <c r="I80" s="26">
        <v>35.89</v>
      </c>
      <c r="J80" s="26">
        <v>84.39</v>
      </c>
      <c r="K80" s="26">
        <v>63.64</v>
      </c>
      <c r="L80" s="24">
        <v>540.91999999999996</v>
      </c>
      <c r="M80" s="30" t="str">
        <f t="shared" si="4"/>
        <v>C</v>
      </c>
      <c r="N80" s="31" t="str">
        <f t="shared" si="5"/>
        <v>P</v>
      </c>
    </row>
    <row r="81" spans="2:14" x14ac:dyDescent="0.2">
      <c r="B81" s="19" t="s">
        <v>112</v>
      </c>
      <c r="C81" s="26">
        <v>100</v>
      </c>
      <c r="D81" s="26">
        <v>55</v>
      </c>
      <c r="E81" s="26">
        <v>50</v>
      </c>
      <c r="F81" s="26">
        <v>50</v>
      </c>
      <c r="G81" s="26">
        <v>27.5</v>
      </c>
      <c r="H81" s="26">
        <v>100</v>
      </c>
      <c r="I81" s="26">
        <v>26.675000000000001</v>
      </c>
      <c r="J81" s="26">
        <v>97</v>
      </c>
      <c r="K81" s="26">
        <v>47.3</v>
      </c>
      <c r="L81" s="24">
        <v>553.47500000000002</v>
      </c>
      <c r="M81" s="30" t="str">
        <f t="shared" si="4"/>
        <v>C</v>
      </c>
      <c r="N81" s="31" t="str">
        <f t="shared" si="5"/>
        <v>P</v>
      </c>
    </row>
    <row r="82" spans="2:14" x14ac:dyDescent="0.2">
      <c r="B82" s="19" t="s">
        <v>113</v>
      </c>
      <c r="C82" s="26">
        <v>100</v>
      </c>
      <c r="D82" s="26">
        <v>100</v>
      </c>
      <c r="E82" s="26">
        <v>50</v>
      </c>
      <c r="F82" s="26">
        <v>50</v>
      </c>
      <c r="G82" s="26">
        <v>50</v>
      </c>
      <c r="H82" s="26">
        <v>100</v>
      </c>
      <c r="I82" s="26">
        <v>48.5</v>
      </c>
      <c r="J82" s="26">
        <v>97</v>
      </c>
      <c r="K82" s="26">
        <v>86</v>
      </c>
      <c r="L82" s="24">
        <v>681.5</v>
      </c>
      <c r="M82" s="30" t="str">
        <f t="shared" si="4"/>
        <v>A</v>
      </c>
      <c r="N82" s="31" t="str">
        <f t="shared" si="5"/>
        <v>P</v>
      </c>
    </row>
    <row r="83" spans="2:14" x14ac:dyDescent="0.2">
      <c r="B83" s="19" t="s">
        <v>31</v>
      </c>
      <c r="C83" s="26">
        <v>75</v>
      </c>
      <c r="D83" s="26">
        <v>100</v>
      </c>
      <c r="E83" s="26">
        <v>37.5</v>
      </c>
      <c r="F83" s="26">
        <v>44.5</v>
      </c>
      <c r="G83" s="26">
        <v>50</v>
      </c>
      <c r="H83" s="26">
        <v>89</v>
      </c>
      <c r="I83" s="26">
        <v>48.5</v>
      </c>
      <c r="J83" s="26">
        <v>72.75</v>
      </c>
      <c r="K83" s="26">
        <v>86</v>
      </c>
      <c r="L83" s="24">
        <v>603.25</v>
      </c>
      <c r="M83" s="30" t="str">
        <f t="shared" si="4"/>
        <v>B</v>
      </c>
      <c r="N83" s="31" t="str">
        <f t="shared" si="5"/>
        <v>P</v>
      </c>
    </row>
    <row r="84" spans="2:14" x14ac:dyDescent="0.2">
      <c r="B84" s="19" t="s">
        <v>73</v>
      </c>
      <c r="C84" s="26">
        <v>77</v>
      </c>
      <c r="D84" s="26">
        <v>74</v>
      </c>
      <c r="E84" s="26">
        <v>38.5</v>
      </c>
      <c r="F84" s="26">
        <v>39</v>
      </c>
      <c r="G84" s="26">
        <v>37</v>
      </c>
      <c r="H84" s="26">
        <v>78</v>
      </c>
      <c r="I84" s="26">
        <v>35.89</v>
      </c>
      <c r="J84" s="26">
        <v>74.69</v>
      </c>
      <c r="K84" s="26">
        <v>63.64</v>
      </c>
      <c r="L84" s="24">
        <v>517.72</v>
      </c>
      <c r="M84" s="30" t="str">
        <f t="shared" si="4"/>
        <v>C-</v>
      </c>
      <c r="N84" s="31" t="str">
        <f t="shared" si="5"/>
        <v>P</v>
      </c>
    </row>
    <row r="85" spans="2:14" x14ac:dyDescent="0.2">
      <c r="B85" s="19" t="s">
        <v>32</v>
      </c>
      <c r="C85" s="26">
        <v>89</v>
      </c>
      <c r="D85" s="26">
        <v>100</v>
      </c>
      <c r="E85" s="26">
        <v>44.5</v>
      </c>
      <c r="F85" s="26">
        <v>39</v>
      </c>
      <c r="G85" s="26">
        <v>50</v>
      </c>
      <c r="H85" s="26">
        <v>78</v>
      </c>
      <c r="I85" s="26">
        <v>48.5</v>
      </c>
      <c r="J85" s="26">
        <v>86.33</v>
      </c>
      <c r="K85" s="26">
        <v>86</v>
      </c>
      <c r="L85" s="24">
        <v>621.33000000000004</v>
      </c>
      <c r="M85" s="30" t="str">
        <f t="shared" si="4"/>
        <v>B</v>
      </c>
      <c r="N85" s="31" t="str">
        <f t="shared" si="5"/>
        <v>P</v>
      </c>
    </row>
    <row r="86" spans="2:14" x14ac:dyDescent="0.2">
      <c r="B86" s="19" t="s">
        <v>83</v>
      </c>
      <c r="C86" s="26">
        <v>100</v>
      </c>
      <c r="D86" s="26">
        <v>98</v>
      </c>
      <c r="E86" s="26">
        <v>50</v>
      </c>
      <c r="F86" s="26">
        <v>50</v>
      </c>
      <c r="G86" s="26">
        <v>49</v>
      </c>
      <c r="H86" s="26">
        <v>100</v>
      </c>
      <c r="I86" s="26">
        <v>47.53</v>
      </c>
      <c r="J86" s="26">
        <v>97</v>
      </c>
      <c r="K86" s="26">
        <v>84.28</v>
      </c>
      <c r="L86" s="24">
        <v>675.81</v>
      </c>
      <c r="M86" s="30" t="str">
        <f t="shared" si="4"/>
        <v>A</v>
      </c>
      <c r="N86" s="31" t="str">
        <f t="shared" si="5"/>
        <v>P</v>
      </c>
    </row>
    <row r="87" spans="2:14" x14ac:dyDescent="0.2">
      <c r="B87" s="19" t="s">
        <v>74</v>
      </c>
      <c r="C87" s="26">
        <v>78</v>
      </c>
      <c r="D87" s="26">
        <v>94</v>
      </c>
      <c r="E87" s="26">
        <v>39</v>
      </c>
      <c r="F87" s="26">
        <v>49.5</v>
      </c>
      <c r="G87" s="26">
        <v>47</v>
      </c>
      <c r="H87" s="26">
        <v>99</v>
      </c>
      <c r="I87" s="26">
        <v>45.59</v>
      </c>
      <c r="J87" s="26">
        <v>75.66</v>
      </c>
      <c r="K87" s="26">
        <v>80.84</v>
      </c>
      <c r="L87" s="24">
        <v>608.59</v>
      </c>
      <c r="M87" s="30" t="str">
        <f t="shared" si="4"/>
        <v>B</v>
      </c>
      <c r="N87" s="31" t="str">
        <f t="shared" si="5"/>
        <v>P</v>
      </c>
    </row>
    <row r="88" spans="2:14" x14ac:dyDescent="0.2">
      <c r="B88" s="19" t="s">
        <v>114</v>
      </c>
      <c r="C88" s="26">
        <v>100</v>
      </c>
      <c r="D88" s="26">
        <v>99</v>
      </c>
      <c r="E88" s="26">
        <v>50</v>
      </c>
      <c r="F88" s="26">
        <v>50</v>
      </c>
      <c r="G88" s="26">
        <v>49.5</v>
      </c>
      <c r="H88" s="26">
        <v>100</v>
      </c>
      <c r="I88" s="26">
        <v>48.015000000000001</v>
      </c>
      <c r="J88" s="26">
        <v>97</v>
      </c>
      <c r="K88" s="26">
        <v>85.14</v>
      </c>
      <c r="L88" s="24">
        <v>678.65499999999997</v>
      </c>
      <c r="M88" s="30" t="str">
        <f t="shared" si="4"/>
        <v>A</v>
      </c>
      <c r="N88" s="31" t="str">
        <f t="shared" si="5"/>
        <v>P</v>
      </c>
    </row>
    <row r="89" spans="2:14" x14ac:dyDescent="0.2">
      <c r="B89" s="19" t="s">
        <v>33</v>
      </c>
      <c r="C89" s="26">
        <v>78</v>
      </c>
      <c r="D89" s="26">
        <v>100</v>
      </c>
      <c r="E89" s="26">
        <v>39</v>
      </c>
      <c r="F89" s="26">
        <v>32.5</v>
      </c>
      <c r="G89" s="26">
        <v>50</v>
      </c>
      <c r="H89" s="26">
        <v>65</v>
      </c>
      <c r="I89" s="26">
        <v>48.5</v>
      </c>
      <c r="J89" s="26">
        <v>75.66</v>
      </c>
      <c r="K89" s="26">
        <v>86</v>
      </c>
      <c r="L89" s="24">
        <v>574.66</v>
      </c>
      <c r="M89" s="30" t="str">
        <f t="shared" si="4"/>
        <v>B-</v>
      </c>
      <c r="N89" s="31" t="str">
        <f t="shared" si="5"/>
        <v>P</v>
      </c>
    </row>
    <row r="90" spans="2:14" x14ac:dyDescent="0.2">
      <c r="B90" s="19" t="s">
        <v>115</v>
      </c>
      <c r="C90" s="26">
        <v>100</v>
      </c>
      <c r="D90" s="26">
        <v>77</v>
      </c>
      <c r="E90" s="26">
        <v>50</v>
      </c>
      <c r="F90" s="26">
        <v>50</v>
      </c>
      <c r="G90" s="26">
        <v>38.5</v>
      </c>
      <c r="H90" s="26">
        <v>100</v>
      </c>
      <c r="I90" s="26">
        <v>37.344999999999999</v>
      </c>
      <c r="J90" s="26">
        <v>97</v>
      </c>
      <c r="K90" s="26">
        <v>66.22</v>
      </c>
      <c r="L90" s="24">
        <v>616.06500000000005</v>
      </c>
      <c r="M90" s="30" t="str">
        <f t="shared" si="4"/>
        <v>B</v>
      </c>
      <c r="N90" s="31" t="str">
        <f t="shared" si="5"/>
        <v>P</v>
      </c>
    </row>
    <row r="91" spans="2:14" x14ac:dyDescent="0.2">
      <c r="B91" s="19" t="s">
        <v>116</v>
      </c>
      <c r="C91" s="26">
        <v>100</v>
      </c>
      <c r="D91" s="26">
        <v>56</v>
      </c>
      <c r="E91" s="26">
        <v>50</v>
      </c>
      <c r="F91" s="26">
        <v>50</v>
      </c>
      <c r="G91" s="26">
        <v>28</v>
      </c>
      <c r="H91" s="26">
        <v>100</v>
      </c>
      <c r="I91" s="26">
        <v>27.16</v>
      </c>
      <c r="J91" s="26">
        <v>97</v>
      </c>
      <c r="K91" s="26">
        <v>48.16</v>
      </c>
      <c r="L91" s="24">
        <v>556.32000000000005</v>
      </c>
      <c r="M91" s="30" t="str">
        <f t="shared" si="4"/>
        <v>C</v>
      </c>
      <c r="N91" s="31" t="str">
        <f t="shared" si="5"/>
        <v>P</v>
      </c>
    </row>
    <row r="92" spans="2:14" x14ac:dyDescent="0.2">
      <c r="B92" s="19" t="s">
        <v>75</v>
      </c>
      <c r="C92" s="26">
        <v>99</v>
      </c>
      <c r="D92" s="26">
        <v>8</v>
      </c>
      <c r="E92" s="26">
        <v>49.5</v>
      </c>
      <c r="F92" s="26">
        <v>49</v>
      </c>
      <c r="G92" s="26">
        <v>4</v>
      </c>
      <c r="H92" s="26">
        <v>98</v>
      </c>
      <c r="I92" s="26">
        <v>3.88</v>
      </c>
      <c r="J92" s="26">
        <v>96.03</v>
      </c>
      <c r="K92" s="26">
        <v>6.88</v>
      </c>
      <c r="L92" s="24">
        <v>414.29</v>
      </c>
      <c r="M92" s="30" t="str">
        <f t="shared" si="4"/>
        <v>F</v>
      </c>
      <c r="N92" s="31" t="str">
        <f t="shared" si="5"/>
        <v>F</v>
      </c>
    </row>
    <row r="93" spans="2:14" x14ac:dyDescent="0.2">
      <c r="B93" s="19" t="s">
        <v>117</v>
      </c>
      <c r="C93" s="26">
        <v>100</v>
      </c>
      <c r="D93" s="26">
        <v>87</v>
      </c>
      <c r="E93" s="26">
        <v>50</v>
      </c>
      <c r="F93" s="26">
        <v>50</v>
      </c>
      <c r="G93" s="26">
        <v>43.5</v>
      </c>
      <c r="H93" s="26">
        <v>100</v>
      </c>
      <c r="I93" s="26">
        <v>42.195</v>
      </c>
      <c r="J93" s="26">
        <v>97</v>
      </c>
      <c r="K93" s="26">
        <v>74.819999999999993</v>
      </c>
      <c r="L93" s="24">
        <v>644.51499999999999</v>
      </c>
      <c r="M93" s="30" t="str">
        <f t="shared" si="4"/>
        <v>A-</v>
      </c>
      <c r="N93" s="31" t="str">
        <f t="shared" si="5"/>
        <v>P</v>
      </c>
    </row>
    <row r="94" spans="2:14" x14ac:dyDescent="0.2">
      <c r="B94" s="19" t="s">
        <v>34</v>
      </c>
      <c r="C94" s="26">
        <v>65</v>
      </c>
      <c r="D94" s="26">
        <v>100</v>
      </c>
      <c r="E94" s="26">
        <v>32.5</v>
      </c>
      <c r="F94" s="26">
        <v>38</v>
      </c>
      <c r="G94" s="26">
        <v>50</v>
      </c>
      <c r="H94" s="26">
        <v>76</v>
      </c>
      <c r="I94" s="26">
        <v>48.5</v>
      </c>
      <c r="J94" s="26">
        <v>63.05</v>
      </c>
      <c r="K94" s="26">
        <v>86</v>
      </c>
      <c r="L94" s="24">
        <v>559.04999999999995</v>
      </c>
      <c r="M94" s="30" t="str">
        <f t="shared" si="4"/>
        <v>C</v>
      </c>
      <c r="N94" s="31" t="str">
        <f t="shared" si="5"/>
        <v>P</v>
      </c>
    </row>
    <row r="95" spans="2:14" x14ac:dyDescent="0.2">
      <c r="B95" s="19" t="s">
        <v>76</v>
      </c>
      <c r="C95" s="26">
        <v>98</v>
      </c>
      <c r="D95" s="26">
        <v>48</v>
      </c>
      <c r="E95" s="26">
        <v>49</v>
      </c>
      <c r="F95" s="26">
        <v>46</v>
      </c>
      <c r="G95" s="26">
        <v>24</v>
      </c>
      <c r="H95" s="26">
        <v>92</v>
      </c>
      <c r="I95" s="26">
        <v>23.28</v>
      </c>
      <c r="J95" s="26">
        <v>95.06</v>
      </c>
      <c r="K95" s="26">
        <v>41.28</v>
      </c>
      <c r="L95" s="24">
        <v>516.62</v>
      </c>
      <c r="M95" s="30" t="str">
        <f t="shared" si="4"/>
        <v>C-</v>
      </c>
      <c r="N95" s="31" t="str">
        <f t="shared" si="5"/>
        <v>P</v>
      </c>
    </row>
    <row r="96" spans="2:14" x14ac:dyDescent="0.2">
      <c r="B96" s="19" t="s">
        <v>77</v>
      </c>
      <c r="C96" s="26">
        <v>92</v>
      </c>
      <c r="D96" s="26">
        <v>74</v>
      </c>
      <c r="E96" s="26">
        <v>46</v>
      </c>
      <c r="F96" s="26">
        <v>46.5</v>
      </c>
      <c r="G96" s="26">
        <v>37</v>
      </c>
      <c r="H96" s="26">
        <v>93</v>
      </c>
      <c r="I96" s="26">
        <v>35.89</v>
      </c>
      <c r="J96" s="26">
        <v>89.24</v>
      </c>
      <c r="K96" s="26">
        <v>63.64</v>
      </c>
      <c r="L96" s="24">
        <v>577.27</v>
      </c>
      <c r="M96" s="30" t="str">
        <f t="shared" si="4"/>
        <v>B-</v>
      </c>
      <c r="N96" s="31" t="str">
        <f t="shared" si="5"/>
        <v>P</v>
      </c>
    </row>
    <row r="97" spans="2:14" ht="13.5" thickBot="1" x14ac:dyDescent="0.25">
      <c r="B97" s="20" t="s">
        <v>78</v>
      </c>
      <c r="C97" s="27">
        <v>93</v>
      </c>
      <c r="D97" s="27">
        <v>88</v>
      </c>
      <c r="E97" s="27">
        <v>46.5</v>
      </c>
      <c r="F97" s="27">
        <v>4</v>
      </c>
      <c r="G97" s="27">
        <v>44</v>
      </c>
      <c r="H97" s="27">
        <v>8</v>
      </c>
      <c r="I97" s="27">
        <v>42.68</v>
      </c>
      <c r="J97" s="27">
        <v>90.21</v>
      </c>
      <c r="K97" s="27">
        <v>75.680000000000007</v>
      </c>
      <c r="L97" s="25">
        <v>492.07</v>
      </c>
      <c r="M97" s="32" t="str">
        <f t="shared" si="4"/>
        <v>C-</v>
      </c>
      <c r="N97" s="33" t="str">
        <f t="shared" si="5"/>
        <v>P</v>
      </c>
    </row>
  </sheetData>
  <sortState ref="B5:N97">
    <sortCondition ref="B5"/>
  </sortState>
  <mergeCells count="1">
    <mergeCell ref="C2:J2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2"/>
  <sheetViews>
    <sheetView workbookViewId="0"/>
  </sheetViews>
  <sheetFormatPr defaultRowHeight="12.75" x14ac:dyDescent="0.2"/>
  <cols>
    <col min="1" max="1" width="9.140625" style="14"/>
    <col min="2" max="2" width="20.5703125" style="13" customWidth="1"/>
    <col min="3" max="3" width="21.140625" style="13" customWidth="1"/>
    <col min="4" max="16384" width="9.140625" style="14"/>
  </cols>
  <sheetData>
    <row r="2" spans="2:3" x14ac:dyDescent="0.2">
      <c r="B2" s="36" t="s">
        <v>23</v>
      </c>
      <c r="C2" s="36"/>
    </row>
    <row r="3" spans="2:3" ht="13.5" thickBot="1" x14ac:dyDescent="0.25"/>
    <row r="4" spans="2:3" x14ac:dyDescent="0.2">
      <c r="B4" s="34" t="s">
        <v>21</v>
      </c>
      <c r="C4" s="23" t="s">
        <v>22</v>
      </c>
    </row>
    <row r="5" spans="2:3" x14ac:dyDescent="0.2">
      <c r="B5" s="15">
        <v>0</v>
      </c>
      <c r="C5" s="16" t="s">
        <v>5</v>
      </c>
    </row>
    <row r="6" spans="2:3" x14ac:dyDescent="0.2">
      <c r="B6" s="15">
        <v>450</v>
      </c>
      <c r="C6" s="16" t="s">
        <v>6</v>
      </c>
    </row>
    <row r="7" spans="2:3" x14ac:dyDescent="0.2">
      <c r="B7" s="15">
        <v>490</v>
      </c>
      <c r="C7" s="16" t="s">
        <v>7</v>
      </c>
    </row>
    <row r="8" spans="2:3" x14ac:dyDescent="0.2">
      <c r="B8" s="15">
        <v>535</v>
      </c>
      <c r="C8" s="16" t="s">
        <v>122</v>
      </c>
    </row>
    <row r="9" spans="2:3" x14ac:dyDescent="0.2">
      <c r="B9" s="15">
        <v>560</v>
      </c>
      <c r="C9" s="16" t="s">
        <v>8</v>
      </c>
    </row>
    <row r="10" spans="2:3" x14ac:dyDescent="0.2">
      <c r="B10" s="15">
        <v>600</v>
      </c>
      <c r="C10" s="16" t="s">
        <v>121</v>
      </c>
    </row>
    <row r="11" spans="2:3" x14ac:dyDescent="0.2">
      <c r="B11" s="15">
        <v>635</v>
      </c>
      <c r="C11" s="16" t="s">
        <v>9</v>
      </c>
    </row>
    <row r="12" spans="2:3" ht="13.5" thickBot="1" x14ac:dyDescent="0.25">
      <c r="B12" s="17">
        <v>675</v>
      </c>
      <c r="C12" s="18" t="s">
        <v>10</v>
      </c>
    </row>
  </sheetData>
  <mergeCells count="1">
    <mergeCell ref="B2:C2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AYK 18</vt:lpstr>
      <vt:lpstr>Formatting Grades</vt:lpstr>
      <vt:lpstr>Grade Table</vt:lpstr>
      <vt:lpstr>Grade</vt:lpstr>
    </vt:vector>
  </TitlesOfParts>
  <Company>Daniels College of Business, 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PBaltzan</dc:creator>
  <cp:lastModifiedBy>laser</cp:lastModifiedBy>
  <dcterms:created xsi:type="dcterms:W3CDTF">2004-06-18T17:50:13Z</dcterms:created>
  <dcterms:modified xsi:type="dcterms:W3CDTF">2012-12-03T13:38:43Z</dcterms:modified>
</cp:coreProperties>
</file>