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2" r:id="rId1"/>
    <sheet name="Data" sheetId="3" r:id="rId2"/>
    <sheet name="_STDS_DGB183EDC" sheetId="4" state="hidden" r:id="rId3"/>
    <sheet name="Scatterplot" sheetId="5" r:id="rId4"/>
  </sheets>
  <definedNames>
    <definedName name="movies2011" localSheetId="1">Data!$A$1:$H$594</definedName>
    <definedName name="PalisadeReportWorksheetCreatedBy" localSheetId="3" hidden="1">"StatTools"</definedName>
    <definedName name="ScatterX_74F09" localSheetId="3">_xll.StatScatterPlot([0]!ST_DaysOut,[0]!ST_2011Gross,0)</definedName>
    <definedName name="ScatterX_8B16" localSheetId="3">_xll.StatScatterPlot([0]!ST_DaysOut,[0]!ST_2011TicketsSold,0)</definedName>
    <definedName name="ScatterY_74F09" localSheetId="3">_xll.StatScatterPlot([0]!ST_DaysOut,[0]!ST_2011Gross,1)</definedName>
    <definedName name="ScatterY_8B16" localSheetId="3">_xll.StatScatterPlot([0]!ST_DaysOut,[0]!ST_2011TicketsSold,1)</definedName>
    <definedName name="ST_2011Gross">Data!$G$2:$G$594</definedName>
    <definedName name="ST_2011TicketsSold">Data!$H$2:$H$594</definedName>
    <definedName name="ST_DaysOut">Data!$I$2:$I$594</definedName>
    <definedName name="ST_Distributor">Data!$D$2:$D$594</definedName>
    <definedName name="ST_Genre">Data!$E$2:$E$594</definedName>
    <definedName name="ST_Movie">Data!$B$2:$B$594</definedName>
    <definedName name="ST_MPAA">Data!$F$2:$F$594</definedName>
    <definedName name="ST_Rank">Data!$A$2:$A$594</definedName>
    <definedName name="ST_ReleaseDate">Data!$C$2:$C$594</definedName>
    <definedName name="StatToolsHeader" localSheetId="3">Scatterplot!$1:$5</definedName>
    <definedName name="STWBD_StatToolsScatterplot_DisplayCorrelationCoefficient" hidden="1">"TRUE"</definedName>
    <definedName name="STWBD_StatToolsScatterplot_HasDefaultInfo" hidden="1">"TRUE"</definedName>
    <definedName name="STWBD_StatToolsScatterplot_ScatterplotChartType" hidden="1">" 0"</definedName>
    <definedName name="STWBD_StatToolsScatterplot_VarSelectorDefaultDataSet" hidden="1">"DGB183EDC"</definedName>
    <definedName name="STWBD_StatToolsScatterplot_XVariableList" hidden="1">1</definedName>
    <definedName name="STWBD_StatToolsScatterplot_XVariableList_1" hidden="1">"U_x0001_VG1276D2063083AF94_x0001_"</definedName>
    <definedName name="STWBD_StatToolsScatterplot_YVariableList" hidden="1">2</definedName>
    <definedName name="STWBD_StatToolsScatterplot_YVariableList_1" hidden="1">"U_x0001_VG18DBEFB47145E83_x0001_"</definedName>
    <definedName name="STWBD_StatToolsScatterplot_YVariableList_2" hidden="1">"U_x0001_VG32BCD23E31636B73_x0001_"</definedName>
  </definedNames>
  <calcPr calcId="152511"/>
</workbook>
</file>

<file path=xl/calcChain.xml><?xml version="1.0" encoding="utf-8"?>
<calcChain xmlns="http://schemas.openxmlformats.org/spreadsheetml/2006/main">
  <c r="B9" i="4" l="1"/>
  <c r="B34" i="4"/>
  <c r="B31" i="4"/>
  <c r="B28" i="4"/>
  <c r="B25" i="4"/>
  <c r="B22" i="4"/>
  <c r="B19" i="4"/>
  <c r="B16" i="4"/>
  <c r="B13" i="4"/>
  <c r="B7" i="4"/>
  <c r="B3" i="4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B37" i="4" s="1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2" i="3"/>
  <c r="B24" i="5"/>
  <c r="B43" i="5"/>
</calcChain>
</file>

<file path=xl/connections.xml><?xml version="1.0" encoding="utf-8"?>
<connections xmlns="http://schemas.openxmlformats.org/spreadsheetml/2006/main">
  <connection id="1" name="Connection" type="4" refreshedVersion="4" background="1" saveData="1">
    <webPr sourceData="1" parsePre="1" consecutive="1" xl2000="1" url="http://www.the-numbers.com/market/movies2011.php" htmlTables="1">
      <tables count="1">
        <x v="5"/>
      </tables>
    </webPr>
  </connection>
</connections>
</file>

<file path=xl/sharedStrings.xml><?xml version="1.0" encoding="utf-8"?>
<sst xmlns="http://schemas.openxmlformats.org/spreadsheetml/2006/main" count="2198" uniqueCount="835">
  <si>
    <t>Rank</t>
  </si>
  <si>
    <t>Movie</t>
  </si>
  <si>
    <t>Distributor</t>
  </si>
  <si>
    <t>Genre</t>
  </si>
  <si>
    <t>MPAA</t>
  </si>
  <si>
    <t>Paramount Pictures</t>
  </si>
  <si>
    <t>Action</t>
  </si>
  <si>
    <t>PG-13</t>
  </si>
  <si>
    <t>20th Century Fox</t>
  </si>
  <si>
    <t>Warner Bros.</t>
  </si>
  <si>
    <t>Adventure</t>
  </si>
  <si>
    <t>PG</t>
  </si>
  <si>
    <t>Summit Entertainment</t>
  </si>
  <si>
    <t>Drama</t>
  </si>
  <si>
    <t>Comedy</t>
  </si>
  <si>
    <t>R</t>
  </si>
  <si>
    <t>G</t>
  </si>
  <si>
    <t>Romantic Comedy</t>
  </si>
  <si>
    <t>Sony Pictures</t>
  </si>
  <si>
    <t>Universal</t>
  </si>
  <si>
    <t>Thriller/Suspense</t>
  </si>
  <si>
    <t>Weinstein Co.</t>
  </si>
  <si>
    <t>Fox Searchlight</t>
  </si>
  <si>
    <t>Horror</t>
  </si>
  <si>
    <t>Lionsgate</t>
  </si>
  <si>
    <t>Focus Features</t>
  </si>
  <si>
    <t>Documentary</t>
  </si>
  <si>
    <t>Weinstein/Dimension</t>
  </si>
  <si>
    <t>Black Comedy</t>
  </si>
  <si>
    <t>Sony/Screen Gems</t>
  </si>
  <si>
    <t>Musical</t>
  </si>
  <si>
    <t>Concert/Performance</t>
  </si>
  <si>
    <t>Sony Pictures Classics</t>
  </si>
  <si>
    <t>Freestyle Releasing</t>
  </si>
  <si>
    <t>Magnolia Pictures</t>
  </si>
  <si>
    <t>Roadside Attractions</t>
  </si>
  <si>
    <t>Eros Entertainment</t>
  </si>
  <si>
    <t>IFC Films</t>
  </si>
  <si>
    <t>National Geographic Entertainment</t>
  </si>
  <si>
    <t>Truly Indie</t>
  </si>
  <si>
    <t>UTV Communications</t>
  </si>
  <si>
    <t>Five &amp; Two Pictures</t>
  </si>
  <si>
    <t>International Film Circuit</t>
  </si>
  <si>
    <t>Yash Raj Films</t>
  </si>
  <si>
    <t>Samuel Goldwyn Films</t>
  </si>
  <si>
    <t>Music Box Films</t>
  </si>
  <si>
    <t>Indican Pictures</t>
  </si>
  <si>
    <t>Oscilloscope Pictures</t>
  </si>
  <si>
    <t>Abramorama Films</t>
  </si>
  <si>
    <t>Shorts International</t>
  </si>
  <si>
    <t>Multiple Genres</t>
  </si>
  <si>
    <t>Vitagraph Films</t>
  </si>
  <si>
    <t>Viva Entertainment</t>
  </si>
  <si>
    <t>Screen Media Films</t>
  </si>
  <si>
    <t>Strand</t>
  </si>
  <si>
    <t>Janus Films</t>
  </si>
  <si>
    <t>Cinema Guild</t>
  </si>
  <si>
    <t>Balcony Releasing</t>
  </si>
  <si>
    <t>First Run Features</t>
  </si>
  <si>
    <t>Zeitgeist</t>
  </si>
  <si>
    <t>Argot Pictures</t>
  </si>
  <si>
    <t>Rialto Pictures</t>
  </si>
  <si>
    <t>Image Entertainment</t>
  </si>
  <si>
    <t>Maya Releasing</t>
  </si>
  <si>
    <t>Paladin</t>
  </si>
  <si>
    <t>Variance Films</t>
  </si>
  <si>
    <t>Monterey Media</t>
  </si>
  <si>
    <t>Kino International</t>
  </si>
  <si>
    <t>Anchor Bay Entertainment</t>
  </si>
  <si>
    <t>Cinedigm</t>
  </si>
  <si>
    <t>Film Movement</t>
  </si>
  <si>
    <t xml:space="preserve">Brighton Rock </t>
  </si>
  <si>
    <t>Lorber Films</t>
  </si>
  <si>
    <t>Self Distributed</t>
  </si>
  <si>
    <t>The Film Desk</t>
  </si>
  <si>
    <t>Magnet Pictures</t>
  </si>
  <si>
    <t>Cinema Libre</t>
  </si>
  <si>
    <t>Eleven Arts</t>
  </si>
  <si>
    <t>Nocturnal Features</t>
  </si>
  <si>
    <t>ArtMattan Productions</t>
  </si>
  <si>
    <t>Release Date</t>
  </si>
  <si>
    <t>2011 Gross</t>
  </si>
  <si>
    <t xml:space="preserve">Harry Potter and the Deathly Hallows: Part II </t>
  </si>
  <si>
    <t xml:space="preserve">Transformers: Dark of the Moon </t>
  </si>
  <si>
    <t xml:space="preserve">The Twilight Saga: Breaking Dawn, Part 1 </t>
  </si>
  <si>
    <t xml:space="preserve">The Hangover 2 </t>
  </si>
  <si>
    <t xml:space="preserve">Pirates of the Caribbean: On Stranger Tides </t>
  </si>
  <si>
    <t>Walt Disney Pictures</t>
  </si>
  <si>
    <t xml:space="preserve">Fast Five </t>
  </si>
  <si>
    <t xml:space="preserve">Cars 2 </t>
  </si>
  <si>
    <t xml:space="preserve">Thor </t>
  </si>
  <si>
    <t xml:space="preserve">Rise of the Planet of the Apes </t>
  </si>
  <si>
    <t xml:space="preserve">Captain America: The First Avenger </t>
  </si>
  <si>
    <t xml:space="preserve">The Help </t>
  </si>
  <si>
    <t xml:space="preserve">Bridesmaids </t>
  </si>
  <si>
    <t xml:space="preserve">Kung Fu Panda 2 </t>
  </si>
  <si>
    <t xml:space="preserve">X-Men: First Class </t>
  </si>
  <si>
    <t xml:space="preserve">Puss in Boots </t>
  </si>
  <si>
    <t xml:space="preserve">Rio </t>
  </si>
  <si>
    <t xml:space="preserve">The Smurfs </t>
  </si>
  <si>
    <t xml:space="preserve">Mission: Impossible - Ghost Protocol </t>
  </si>
  <si>
    <t xml:space="preserve">Sherlock Holmes: A Game of Shadows </t>
  </si>
  <si>
    <t xml:space="preserve">Super 8 </t>
  </si>
  <si>
    <t xml:space="preserve">Rango </t>
  </si>
  <si>
    <t xml:space="preserve">Horrible Bosses </t>
  </si>
  <si>
    <t xml:space="preserve">Green Lantern </t>
  </si>
  <si>
    <t xml:space="preserve">Hop </t>
  </si>
  <si>
    <t xml:space="preserve">Paranormal Activity 3 </t>
  </si>
  <si>
    <t xml:space="preserve">Just Go With It </t>
  </si>
  <si>
    <t xml:space="preserve">Cowboys and Aliens </t>
  </si>
  <si>
    <t xml:space="preserve">Bad Teacher </t>
  </si>
  <si>
    <t xml:space="preserve">Gnomeo and Juliet </t>
  </si>
  <si>
    <t xml:space="preserve">The Green Hornet </t>
  </si>
  <si>
    <t xml:space="preserve">Alvin and the Chipmunks: Chipwrecked </t>
  </si>
  <si>
    <t xml:space="preserve">Real Steel </t>
  </si>
  <si>
    <t xml:space="preserve">Crazy, Stupid, Love </t>
  </si>
  <si>
    <t xml:space="preserve">The Muppets </t>
  </si>
  <si>
    <t xml:space="preserve">Battle: Los Angeles </t>
  </si>
  <si>
    <t xml:space="preserve">Immortals </t>
  </si>
  <si>
    <t>Relativity</t>
  </si>
  <si>
    <t xml:space="preserve">Zookeeper </t>
  </si>
  <si>
    <t xml:space="preserve">Limitless </t>
  </si>
  <si>
    <t xml:space="preserve">Tower Heist </t>
  </si>
  <si>
    <t xml:space="preserve">Contagion </t>
  </si>
  <si>
    <t xml:space="preserve">Moneyball </t>
  </si>
  <si>
    <t xml:space="preserve">Justin Bieber: Never Say Never </t>
  </si>
  <si>
    <t xml:space="preserve">Dolphin Tale </t>
  </si>
  <si>
    <t xml:space="preserve">Jack and Jill </t>
  </si>
  <si>
    <t xml:space="preserve">No Strings Attached </t>
  </si>
  <si>
    <t xml:space="preserve">Mr. Poppers's Penguins </t>
  </si>
  <si>
    <t xml:space="preserve">Unknown </t>
  </si>
  <si>
    <t xml:space="preserve">The Adjustment Bureau </t>
  </si>
  <si>
    <t xml:space="preserve">Happy Feet Two </t>
  </si>
  <si>
    <t xml:space="preserve">The Girl with the Dragon Tattoo </t>
  </si>
  <si>
    <t xml:space="preserve">Water for Elephants </t>
  </si>
  <si>
    <t xml:space="preserve">The Lincoln Lawyer </t>
  </si>
  <si>
    <t xml:space="preserve">Midnight in Paris </t>
  </si>
  <si>
    <t xml:space="preserve">Friends with Benefits </t>
  </si>
  <si>
    <t xml:space="preserve">I am Number Four </t>
  </si>
  <si>
    <t xml:space="preserve">Source Code </t>
  </si>
  <si>
    <t xml:space="preserve">Insidious </t>
  </si>
  <si>
    <t>FilmDistrict</t>
  </si>
  <si>
    <t xml:space="preserve">Madea's Big Happy Family </t>
  </si>
  <si>
    <t xml:space="preserve">Diary of a Wimpy Kid: Rodrick Rules </t>
  </si>
  <si>
    <t xml:space="preserve">Footloose </t>
  </si>
  <si>
    <t xml:space="preserve">The Adventures of Tintin </t>
  </si>
  <si>
    <t xml:space="preserve">Hugo </t>
  </si>
  <si>
    <t xml:space="preserve">The Dilemma </t>
  </si>
  <si>
    <t xml:space="preserve">New Year's Eve </t>
  </si>
  <si>
    <t xml:space="preserve">Arthur Christmas </t>
  </si>
  <si>
    <t xml:space="preserve">Hall Pass </t>
  </si>
  <si>
    <t xml:space="preserve">We Bought a Zoo </t>
  </si>
  <si>
    <t xml:space="preserve">War Horse </t>
  </si>
  <si>
    <t xml:space="preserve">Soul Surfer </t>
  </si>
  <si>
    <t xml:space="preserve">Final Destination 5 </t>
  </si>
  <si>
    <t xml:space="preserve">The Ides of March </t>
  </si>
  <si>
    <t xml:space="preserve">The Descendants </t>
  </si>
  <si>
    <t xml:space="preserve">Hanna </t>
  </si>
  <si>
    <t xml:space="preserve">Something Borrowed </t>
  </si>
  <si>
    <t xml:space="preserve">Spy Kids: All the Time in the World </t>
  </si>
  <si>
    <t xml:space="preserve">Scream 4 </t>
  </si>
  <si>
    <t xml:space="preserve">Big Mommas: Like Father, Like Son </t>
  </si>
  <si>
    <t xml:space="preserve">Red Riding Hood </t>
  </si>
  <si>
    <t xml:space="preserve">Paul </t>
  </si>
  <si>
    <t xml:space="preserve">The Roommate </t>
  </si>
  <si>
    <t xml:space="preserve">Jumping the Broom </t>
  </si>
  <si>
    <t xml:space="preserve">The Change-Up </t>
  </si>
  <si>
    <t xml:space="preserve">In Time </t>
  </si>
  <si>
    <t xml:space="preserve">30 Minutes or Less </t>
  </si>
  <si>
    <t xml:space="preserve">Colombiana </t>
  </si>
  <si>
    <t xml:space="preserve">J. Edgar </t>
  </si>
  <si>
    <t xml:space="preserve">Sucker Punch </t>
  </si>
  <si>
    <t xml:space="preserve">Larry Crowne </t>
  </si>
  <si>
    <t xml:space="preserve">50/50 </t>
  </si>
  <si>
    <t xml:space="preserve">A Very Harold &amp; Kumar 3D Christmas </t>
  </si>
  <si>
    <t xml:space="preserve">Drive </t>
  </si>
  <si>
    <t xml:space="preserve">Courageous </t>
  </si>
  <si>
    <t xml:space="preserve">The Rite </t>
  </si>
  <si>
    <t xml:space="preserve">Arthur </t>
  </si>
  <si>
    <t xml:space="preserve">The Debt </t>
  </si>
  <si>
    <t xml:space="preserve">Priest in 3D </t>
  </si>
  <si>
    <t xml:space="preserve">The Mechanic </t>
  </si>
  <si>
    <t>CBS Films</t>
  </si>
  <si>
    <t xml:space="preserve">Abduction </t>
  </si>
  <si>
    <t xml:space="preserve">Beastly </t>
  </si>
  <si>
    <t xml:space="preserve">The Sitter </t>
  </si>
  <si>
    <t xml:space="preserve">Winnie the Pooh </t>
  </si>
  <si>
    <t xml:space="preserve">Killer Elite </t>
  </si>
  <si>
    <t>Open Road</t>
  </si>
  <si>
    <t xml:space="preserve">Season of the Witch </t>
  </si>
  <si>
    <t xml:space="preserve">Our Idiot Brother </t>
  </si>
  <si>
    <t xml:space="preserve">Don't Be Afraid of the Dark </t>
  </si>
  <si>
    <t xml:space="preserve">Sanctum </t>
  </si>
  <si>
    <t xml:space="preserve">Monte Carlo </t>
  </si>
  <si>
    <t xml:space="preserve">Your Highness </t>
  </si>
  <si>
    <t xml:space="preserve">Mars Needs Moms </t>
  </si>
  <si>
    <t xml:space="preserve">Dream House </t>
  </si>
  <si>
    <t xml:space="preserve">Conan the Barbarian 3D </t>
  </si>
  <si>
    <t xml:space="preserve">The Three Musketeers 3D </t>
  </si>
  <si>
    <t xml:space="preserve">The Eagle </t>
  </si>
  <si>
    <t xml:space="preserve">Shark Night 3D </t>
  </si>
  <si>
    <t xml:space="preserve">Fright Night </t>
  </si>
  <si>
    <t xml:space="preserve">Apollo 18 </t>
  </si>
  <si>
    <t xml:space="preserve">The Thing </t>
  </si>
  <si>
    <t xml:space="preserve">African Cats </t>
  </si>
  <si>
    <t xml:space="preserve">Born to be Wild 3D </t>
  </si>
  <si>
    <t xml:space="preserve">Judy Moody and the Not Bummer Summer </t>
  </si>
  <si>
    <t xml:space="preserve">The Darkest Hour </t>
  </si>
  <si>
    <t xml:space="preserve">What's Your Number? </t>
  </si>
  <si>
    <t xml:space="preserve">One Day </t>
  </si>
  <si>
    <t xml:space="preserve">Warrior </t>
  </si>
  <si>
    <t xml:space="preserve">The Tree of Life </t>
  </si>
  <si>
    <t xml:space="preserve">The Rum Diary </t>
  </si>
  <si>
    <t xml:space="preserve">Young Adult </t>
  </si>
  <si>
    <t xml:space="preserve">Glee: The 3D Concert Movie </t>
  </si>
  <si>
    <t xml:space="preserve">The Conspirator </t>
  </si>
  <si>
    <t xml:space="preserve">Jane Eyre </t>
  </si>
  <si>
    <t xml:space="preserve">Drive Angry </t>
  </si>
  <si>
    <t xml:space="preserve">Straw Dogs </t>
  </si>
  <si>
    <t xml:space="preserve">Win Win </t>
  </si>
  <si>
    <t xml:space="preserve">Hoodwinked 2: Hood vs. Evil </t>
  </si>
  <si>
    <t xml:space="preserve">Prom </t>
  </si>
  <si>
    <t xml:space="preserve">I Don't Know How She Does It </t>
  </si>
  <si>
    <t>NC-17</t>
  </si>
  <si>
    <t xml:space="preserve">My Week with Marilyn </t>
  </si>
  <si>
    <t xml:space="preserve">Johnny English Reborn </t>
  </si>
  <si>
    <t xml:space="preserve">Kevin Hart: Laugh at My Pain </t>
  </si>
  <si>
    <t>Codeblack Entertainment</t>
  </si>
  <si>
    <t xml:space="preserve">Elle s'appelait Sarah </t>
  </si>
  <si>
    <t xml:space="preserve">The Big Year </t>
  </si>
  <si>
    <t xml:space="preserve">Take Me Home Tonight </t>
  </si>
  <si>
    <t xml:space="preserve">Cedar Rapids </t>
  </si>
  <si>
    <t xml:space="preserve">Beginners </t>
  </si>
  <si>
    <t xml:space="preserve">The Guard </t>
  </si>
  <si>
    <t xml:space="preserve">Cave of Forgotten Dreams </t>
  </si>
  <si>
    <t xml:space="preserve">Margin Call </t>
  </si>
  <si>
    <t xml:space="preserve">The Artist </t>
  </si>
  <si>
    <t xml:space="preserve">Atlas Shrugged: Part 1 </t>
  </si>
  <si>
    <t>Rocky Mountain Pictures</t>
  </si>
  <si>
    <t xml:space="preserve">Anonymous </t>
  </si>
  <si>
    <t xml:space="preserve">The Company Men </t>
  </si>
  <si>
    <t xml:space="preserve">Seven Days In Utopia </t>
  </si>
  <si>
    <t>Visio Entertainment</t>
  </si>
  <si>
    <t xml:space="preserve">Tinker Tailor Soldier Spy </t>
  </si>
  <si>
    <t xml:space="preserve">The Way </t>
  </si>
  <si>
    <t>Producer's Distribution Agency</t>
  </si>
  <si>
    <t xml:space="preserve">Buck </t>
  </si>
  <si>
    <t xml:space="preserve">Des Hommes et Des Dieux </t>
  </si>
  <si>
    <t xml:space="preserve">Starbuck </t>
  </si>
  <si>
    <t>Entertainment One</t>
  </si>
  <si>
    <t xml:space="preserve">Like Crazy </t>
  </si>
  <si>
    <t xml:space="preserve">Don 2 </t>
  </si>
  <si>
    <t>Reliance Big</t>
  </si>
  <si>
    <t xml:space="preserve">Le sens de l'humour </t>
  </si>
  <si>
    <t>Alliance</t>
  </si>
  <si>
    <t xml:space="preserve">Zindagi Na Milegi Dobara </t>
  </si>
  <si>
    <t xml:space="preserve">La piel que habito </t>
  </si>
  <si>
    <t xml:space="preserve">From Prada to Nada </t>
  </si>
  <si>
    <t xml:space="preserve">Martha Marcy May Marlene </t>
  </si>
  <si>
    <t xml:space="preserve">The Way Back </t>
  </si>
  <si>
    <t>Newmarket Films</t>
  </si>
  <si>
    <t xml:space="preserve">Everything Must Go </t>
  </si>
  <si>
    <t xml:space="preserve">Bucky Larson: Born to Be a Star </t>
  </si>
  <si>
    <t xml:space="preserve">Melancholia </t>
  </si>
  <si>
    <t xml:space="preserve">Ra. One </t>
  </si>
  <si>
    <t xml:space="preserve">The Grace Card </t>
  </si>
  <si>
    <t xml:space="preserve">The Trip </t>
  </si>
  <si>
    <t xml:space="preserve">Shame </t>
  </si>
  <si>
    <t xml:space="preserve">The Mighty Macs </t>
  </si>
  <si>
    <t>Quaker Media</t>
  </si>
  <si>
    <t xml:space="preserve">Gerry </t>
  </si>
  <si>
    <t>Seville</t>
  </si>
  <si>
    <t xml:space="preserve">Bodyguard </t>
  </si>
  <si>
    <t xml:space="preserve">A Better Life </t>
  </si>
  <si>
    <t xml:space="preserve">Take Shelter </t>
  </si>
  <si>
    <t xml:space="preserve">Potiche </t>
  </si>
  <si>
    <t xml:space="preserve">Senna </t>
  </si>
  <si>
    <t xml:space="preserve">I Am </t>
  </si>
  <si>
    <t xml:space="preserve">A Dangerous Method </t>
  </si>
  <si>
    <t xml:space="preserve">Cafe de flore </t>
  </si>
  <si>
    <t xml:space="preserve">Monsieur Lazhar </t>
  </si>
  <si>
    <t xml:space="preserve">Delhi Belly </t>
  </si>
  <si>
    <t xml:space="preserve">La doppia ora </t>
  </si>
  <si>
    <t xml:space="preserve">Bill Cunningham New York </t>
  </si>
  <si>
    <t xml:space="preserve">Breakaway </t>
  </si>
  <si>
    <t xml:space="preserve">The Art of Getting By </t>
  </si>
  <si>
    <t xml:space="preserve">Salvando al Soldado Perez </t>
  </si>
  <si>
    <t xml:space="preserve">Copie conforme </t>
  </si>
  <si>
    <t xml:space="preserve">The Devil's Double </t>
  </si>
  <si>
    <t xml:space="preserve">2011 Oscar Shorts </t>
  </si>
  <si>
    <t xml:space="preserve">Snow Flower and the Secret Fan </t>
  </si>
  <si>
    <t xml:space="preserve">No Eres Tu, Soy Yo </t>
  </si>
  <si>
    <t xml:space="preserve">Another Earth </t>
  </si>
  <si>
    <t xml:space="preserve">Beats, Rhymes &amp; Life: The Travels of a Tribe Called Quest </t>
  </si>
  <si>
    <t xml:space="preserve">Kill the Irishman </t>
  </si>
  <si>
    <t xml:space="preserve">Dylan Dog: Dead of Night </t>
  </si>
  <si>
    <t>Omni/Freestyle</t>
  </si>
  <si>
    <t xml:space="preserve">Sholem Aleichem: Laughing in the Darkness </t>
  </si>
  <si>
    <t xml:space="preserve">The Whistleblower </t>
  </si>
  <si>
    <t xml:space="preserve">The Heart Specialist </t>
  </si>
  <si>
    <t xml:space="preserve">There Be Dragons </t>
  </si>
  <si>
    <t xml:space="preserve">Page One: Inside the New York Times </t>
  </si>
  <si>
    <t xml:space="preserve">Desi Boyz </t>
  </si>
  <si>
    <t xml:space="preserve">Red State </t>
  </si>
  <si>
    <t>Smodshow Productions</t>
  </si>
  <si>
    <t xml:space="preserve">Attack the Block </t>
  </si>
  <si>
    <t xml:space="preserve">Haevnen </t>
  </si>
  <si>
    <t xml:space="preserve">Rockstar </t>
  </si>
  <si>
    <t xml:space="preserve">Meek's Cutoff </t>
  </si>
  <si>
    <t xml:space="preserve">Yamla Pagla Deewana </t>
  </si>
  <si>
    <t xml:space="preserve">The Beaver </t>
  </si>
  <si>
    <t xml:space="preserve">Redi </t>
  </si>
  <si>
    <t xml:space="preserve">Higher Ground </t>
  </si>
  <si>
    <t xml:space="preserve">Sur le rythme </t>
  </si>
  <si>
    <t xml:space="preserve">Jûsan-nin no shikaku </t>
  </si>
  <si>
    <t xml:space="preserve">Les femmes du 6ème étage </t>
  </si>
  <si>
    <t xml:space="preserve">Mausam </t>
  </si>
  <si>
    <t xml:space="preserve">A bout portant </t>
  </si>
  <si>
    <t xml:space="preserve">Hobo with a Shotgun </t>
  </si>
  <si>
    <t xml:space="preserve">Tabloid! </t>
  </si>
  <si>
    <t xml:space="preserve">Mozart's Sister </t>
  </si>
  <si>
    <t xml:space="preserve">Terri </t>
  </si>
  <si>
    <t>ATO Pictures</t>
  </si>
  <si>
    <t xml:space="preserve">Aarakshan </t>
  </si>
  <si>
    <t xml:space="preserve">Patiala House </t>
  </si>
  <si>
    <t>Tachyon</t>
  </si>
  <si>
    <t xml:space="preserve">POM Wonderful Presents: The Greatest Movie Ever Sold </t>
  </si>
  <si>
    <t xml:space="preserve">The Last Lions </t>
  </si>
  <si>
    <t xml:space="preserve">Dhobi Ghat </t>
  </si>
  <si>
    <t xml:space="preserve">The Future </t>
  </si>
  <si>
    <t xml:space="preserve">Dum Maaro Dum </t>
  </si>
  <si>
    <t xml:space="preserve">Even the Rain </t>
  </si>
  <si>
    <t xml:space="preserve">Double Dhamaal </t>
  </si>
  <si>
    <t xml:space="preserve">Winter in Wartime </t>
  </si>
  <si>
    <t xml:space="preserve">Crime d'amour </t>
  </si>
  <si>
    <t xml:space="preserve">Machine Gun Preacher </t>
  </si>
  <si>
    <t xml:space="preserve">Le nom des gens </t>
  </si>
  <si>
    <t xml:space="preserve">Bride Flight </t>
  </si>
  <si>
    <t xml:space="preserve">Mere Brother Ki Dulhan </t>
  </si>
  <si>
    <t xml:space="preserve">Weekend </t>
  </si>
  <si>
    <t xml:space="preserve">Joueuse </t>
  </si>
  <si>
    <t xml:space="preserve">Detective Dee and the Mystery of the Phantom Flame </t>
  </si>
  <si>
    <t>Indomina Releasing</t>
  </si>
  <si>
    <t xml:space="preserve">Pearl Jam Twenty </t>
  </si>
  <si>
    <t>Arts Alliance America</t>
  </si>
  <si>
    <t xml:space="preserve">Submarine </t>
  </si>
  <si>
    <t xml:space="preserve">Jihne Mera Dil Luteya </t>
  </si>
  <si>
    <t xml:space="preserve">Thank You </t>
  </si>
  <si>
    <t xml:space="preserve">Circumstance </t>
  </si>
  <si>
    <t xml:space="preserve">No One Killed Jessica </t>
  </si>
  <si>
    <t xml:space="preserve">Frisson des Collines </t>
  </si>
  <si>
    <t xml:space="preserve">Project Nim </t>
  </si>
  <si>
    <t xml:space="preserve">The 5th Quarter </t>
  </si>
  <si>
    <t xml:space="preserve">Flying Monsters 3D </t>
  </si>
  <si>
    <t xml:space="preserve">Turtle: The Incredible Journey </t>
  </si>
  <si>
    <t>Hannover House</t>
  </si>
  <si>
    <t xml:space="preserve">Hesher </t>
  </si>
  <si>
    <t>Wrekin Hill Entertainment</t>
  </si>
  <si>
    <t xml:space="preserve">Miral </t>
  </si>
  <si>
    <t xml:space="preserve">MOOZ-lum </t>
  </si>
  <si>
    <t>Peace Film, LLC</t>
  </si>
  <si>
    <t xml:space="preserve">Le Havre </t>
  </si>
  <si>
    <t xml:space="preserve">Shi </t>
  </si>
  <si>
    <t xml:space="preserve">La princesse de Montpensier </t>
  </si>
  <si>
    <t xml:space="preserve">Extremely Loud and Incredibly Close </t>
  </si>
  <si>
    <t xml:space="preserve">Singham </t>
  </si>
  <si>
    <t xml:space="preserve">Carnage </t>
  </si>
  <si>
    <t xml:space="preserve">Arthur et la vengeance de Maltazard </t>
  </si>
  <si>
    <t xml:space="preserve">The First Grader </t>
  </si>
  <si>
    <t xml:space="preserve">Super </t>
  </si>
  <si>
    <t xml:space="preserve">Creature </t>
  </si>
  <si>
    <t>The Bubble Factory</t>
  </si>
  <si>
    <t xml:space="preserve">Bbuddah: Hoga Tera Baap </t>
  </si>
  <si>
    <t xml:space="preserve">Dharti </t>
  </si>
  <si>
    <t xml:space="preserve">L'Amour Fou </t>
  </si>
  <si>
    <t xml:space="preserve">The Black Power Mixtape: 1967-1975 </t>
  </si>
  <si>
    <t xml:space="preserve">Saat Khoon Maaf </t>
  </si>
  <si>
    <t xml:space="preserve">Conan O'Brien Can't Stop </t>
  </si>
  <si>
    <t xml:space="preserve">Munger Road </t>
  </si>
  <si>
    <t xml:space="preserve">The Mill and the Cross </t>
  </si>
  <si>
    <t>Kino Lorber</t>
  </si>
  <si>
    <t xml:space="preserve">Phil Ochs </t>
  </si>
  <si>
    <t xml:space="preserve">Rascals </t>
  </si>
  <si>
    <t xml:space="preserve">The Music Never Stopped </t>
  </si>
  <si>
    <t xml:space="preserve">PASSIONE: A Musical Adventure </t>
  </si>
  <si>
    <t xml:space="preserve">Trolljegeren </t>
  </si>
  <si>
    <t xml:space="preserve">Life in a Day </t>
  </si>
  <si>
    <t xml:space="preserve">My Perestroika </t>
  </si>
  <si>
    <t xml:space="preserve">Tanu Weds Manu </t>
  </si>
  <si>
    <t xml:space="preserve">The Interrupters </t>
  </si>
  <si>
    <t xml:space="preserve">Being Elmo: A Puppeteer's Journey </t>
  </si>
  <si>
    <t>Submarine Deluxe</t>
  </si>
  <si>
    <t xml:space="preserve">Serge Gainsbourg: A Heroic Life </t>
  </si>
  <si>
    <t xml:space="preserve">Pina </t>
  </si>
  <si>
    <t xml:space="preserve">Tucker &amp; Dale vs. Evil </t>
  </si>
  <si>
    <t xml:space="preserve">Into the Abyss </t>
  </si>
  <si>
    <t xml:space="preserve">The Iron Lady </t>
  </si>
  <si>
    <t xml:space="preserve">Happythankyoumoreplease </t>
  </si>
  <si>
    <t xml:space="preserve">The Afflicted </t>
  </si>
  <si>
    <t xml:space="preserve">Ip Man: Legend of the Grand Master </t>
  </si>
  <si>
    <t xml:space="preserve">Filth to Ashes, Flesh to Dust </t>
  </si>
  <si>
    <t xml:space="preserve">El Bulli: Cooking in Progress </t>
  </si>
  <si>
    <t>Alive Mind</t>
  </si>
  <si>
    <t xml:space="preserve">Blackthorn </t>
  </si>
  <si>
    <t xml:space="preserve">Bol </t>
  </si>
  <si>
    <t xml:space="preserve">Loong Boonmee raleuk chat </t>
  </si>
  <si>
    <t xml:space="preserve">JIG </t>
  </si>
  <si>
    <t xml:space="preserve">Rien a declarer </t>
  </si>
  <si>
    <t xml:space="preserve">Amigo </t>
  </si>
  <si>
    <t xml:space="preserve">Go For It! </t>
  </si>
  <si>
    <t>Pantelion Films</t>
  </si>
  <si>
    <t xml:space="preserve">American: The Bill Hicks Story </t>
  </si>
  <si>
    <t xml:space="preserve">The Man Nobody Knew: In Search of My Father, CIA Spymaster William Colby </t>
  </si>
  <si>
    <t xml:space="preserve">Bellflower </t>
  </si>
  <si>
    <t xml:space="preserve">The Greatest Miracle </t>
  </si>
  <si>
    <t xml:space="preserve">The Last Godfather </t>
  </si>
  <si>
    <t xml:space="preserve">Restless </t>
  </si>
  <si>
    <t xml:space="preserve">La Bonheur des autres </t>
  </si>
  <si>
    <t xml:space="preserve">Pastorela </t>
  </si>
  <si>
    <t xml:space="preserve">Hanyo </t>
  </si>
  <si>
    <t xml:space="preserve">A Good Old Fashioned Orgy </t>
  </si>
  <si>
    <t xml:space="preserve">Magic Trip </t>
  </si>
  <si>
    <t xml:space="preserve">Decisions </t>
  </si>
  <si>
    <t xml:space="preserve">Le quattro volte </t>
  </si>
  <si>
    <t xml:space="preserve">3D Sex and Zen: Extreme Ecstasy </t>
  </si>
  <si>
    <t>China Lion Film Distribution</t>
  </si>
  <si>
    <t xml:space="preserve">October Baby </t>
  </si>
  <si>
    <t xml:space="preserve">Jiàn D?ng W?i Yè </t>
  </si>
  <si>
    <t xml:space="preserve">Revenge of the Electric Car </t>
  </si>
  <si>
    <t>Mongrel Media</t>
  </si>
  <si>
    <t xml:space="preserve">Gun Hill Road </t>
  </si>
  <si>
    <t>Motion Film Group</t>
  </si>
  <si>
    <t xml:space="preserve">Thunder Soul </t>
  </si>
  <si>
    <t xml:space="preserve">Nostalgia de la luz </t>
  </si>
  <si>
    <t>Icarus Films</t>
  </si>
  <si>
    <t xml:space="preserve">Human Centipede 2: Full Sequence </t>
  </si>
  <si>
    <t xml:space="preserve">Eames: The Architect and the Painter </t>
  </si>
  <si>
    <t xml:space="preserve">Dil Toh Baccha Hai Ji </t>
  </si>
  <si>
    <t xml:space="preserve">Cold Weather </t>
  </si>
  <si>
    <t xml:space="preserve">Labios Rojos </t>
  </si>
  <si>
    <t xml:space="preserve">Xinhai geming </t>
  </si>
  <si>
    <t xml:space="preserve">Life, Above All </t>
  </si>
  <si>
    <t xml:space="preserve">Game </t>
  </si>
  <si>
    <t xml:space="preserve">Akmareul Boatda </t>
  </si>
  <si>
    <t xml:space="preserve">The Bang Bang Club </t>
  </si>
  <si>
    <t>TriBeca Films</t>
  </si>
  <si>
    <t xml:space="preserve">Wo Zhi Nv Ren Xin </t>
  </si>
  <si>
    <t xml:space="preserve">The Last Mountain </t>
  </si>
  <si>
    <t>Dada Films</t>
  </si>
  <si>
    <t xml:space="preserve">Nanjing! Nanjing! </t>
  </si>
  <si>
    <t xml:space="preserve">Trust </t>
  </si>
  <si>
    <t>Millenium Films</t>
  </si>
  <si>
    <t xml:space="preserve">Kaboom </t>
  </si>
  <si>
    <t xml:space="preserve">Inni </t>
  </si>
  <si>
    <t>Cinema Purgatorio</t>
  </si>
  <si>
    <t xml:space="preserve">Blank City </t>
  </si>
  <si>
    <t>Insurgent Media</t>
  </si>
  <si>
    <t xml:space="preserve">35 and Ticking </t>
  </si>
  <si>
    <t xml:space="preserve">Last Night </t>
  </si>
  <si>
    <t xml:space="preserve">Mysteries of Lisbon </t>
  </si>
  <si>
    <t xml:space="preserve">Henry's Crime </t>
  </si>
  <si>
    <t>Motion Pictures Film and Television</t>
  </si>
  <si>
    <t xml:space="preserve">Pariah </t>
  </si>
  <si>
    <t xml:space="preserve">Young Goethe in Love </t>
  </si>
  <si>
    <t xml:space="preserve">Rubber </t>
  </si>
  <si>
    <t xml:space="preserve">Rejoice and Shout </t>
  </si>
  <si>
    <t xml:space="preserve">The Undefeated </t>
  </si>
  <si>
    <t xml:space="preserve">The Double </t>
  </si>
  <si>
    <t xml:space="preserve">A Little Help </t>
  </si>
  <si>
    <t xml:space="preserve">Tomboy </t>
  </si>
  <si>
    <t>Rocket Releasing</t>
  </si>
  <si>
    <t>New Yorker</t>
  </si>
  <si>
    <t xml:space="preserve">Evil Bong 3 The Wrath Of Bong! </t>
  </si>
  <si>
    <t>Full Moon Features</t>
  </si>
  <si>
    <t xml:space="preserve">Exporting Raymond </t>
  </si>
  <si>
    <t xml:space="preserve">Vidal Sassoon: The Movie </t>
  </si>
  <si>
    <t>Phase 4 Films</t>
  </si>
  <si>
    <t xml:space="preserve">Carancho </t>
  </si>
  <si>
    <t xml:space="preserve">Tropa de Elite 2: O Inimigo Agora É Outro </t>
  </si>
  <si>
    <t xml:space="preserve">Der Räuber </t>
  </si>
  <si>
    <t xml:space="preserve">Inkubus </t>
  </si>
  <si>
    <t xml:space="preserve">Su Qi Er </t>
  </si>
  <si>
    <t xml:space="preserve">Circo </t>
  </si>
  <si>
    <t xml:space="preserve">Beautiful Boy </t>
  </si>
  <si>
    <t xml:space="preserve">Chalo Dilli </t>
  </si>
  <si>
    <t xml:space="preserve">Evidence of a Haunting </t>
  </si>
  <si>
    <t xml:space="preserve">The Tree </t>
  </si>
  <si>
    <t xml:space="preserve">Zhan Guo </t>
  </si>
  <si>
    <t xml:space="preserve">Puncture </t>
  </si>
  <si>
    <t xml:space="preserve">Mei Li Ren Sheng </t>
  </si>
  <si>
    <t xml:space="preserve">Shaolin </t>
  </si>
  <si>
    <t xml:space="preserve">Snowmen </t>
  </si>
  <si>
    <t>ARC Entertainment</t>
  </si>
  <si>
    <t xml:space="preserve">Co Dau Dai Chien </t>
  </si>
  <si>
    <t xml:space="preserve">The Human Resources Manager </t>
  </si>
  <si>
    <t>GKIDS</t>
  </si>
  <si>
    <t xml:space="preserve">Gekijouban Trigun: Badlands Rumble </t>
  </si>
  <si>
    <t xml:space="preserve">If A Tree Falls: The Story of the Earth Liberation Front </t>
  </si>
  <si>
    <t xml:space="preserve">Viva Riva! </t>
  </si>
  <si>
    <t xml:space="preserve">Une vie qui commence </t>
  </si>
  <si>
    <t>Alliance Vivafilm</t>
  </si>
  <si>
    <t xml:space="preserve">The Whale </t>
  </si>
  <si>
    <t xml:space="preserve">How to Live Forever </t>
  </si>
  <si>
    <t xml:space="preserve">Limelight </t>
  </si>
  <si>
    <t xml:space="preserve">Crime after Crime </t>
  </si>
  <si>
    <t>Life Sentence Films m Tuckman Media</t>
  </si>
  <si>
    <t xml:space="preserve">Jodaeiye Nader az Simin </t>
  </si>
  <si>
    <t xml:space="preserve">Finding Joe </t>
  </si>
  <si>
    <t xml:space="preserve">Into Eternity </t>
  </si>
  <si>
    <t xml:space="preserve">The Other F Word </t>
  </si>
  <si>
    <t xml:space="preserve">Dirty Girl </t>
  </si>
  <si>
    <t xml:space="preserve">In The Land of Blood and Honey </t>
  </si>
  <si>
    <t xml:space="preserve">Farmageddon </t>
  </si>
  <si>
    <t>Kristin Marie Productions</t>
  </si>
  <si>
    <t xml:space="preserve">!Women, Art, Revolution </t>
  </si>
  <si>
    <t xml:space="preserve">My Reincarnation </t>
  </si>
  <si>
    <t>Long Shot Factory</t>
  </si>
  <si>
    <t xml:space="preserve">Jing mo fung wan: Chen Zhen </t>
  </si>
  <si>
    <t xml:space="preserve">Orgasm Inc. </t>
  </si>
  <si>
    <t xml:space="preserve">The Perfect Host </t>
  </si>
  <si>
    <t xml:space="preserve">Putty Hill </t>
  </si>
  <si>
    <t xml:space="preserve">Lebanon, PA </t>
  </si>
  <si>
    <t xml:space="preserve">Dao Jian Xiao </t>
  </si>
  <si>
    <t xml:space="preserve">Pianomania </t>
  </si>
  <si>
    <t xml:space="preserve">Margaret </t>
  </si>
  <si>
    <t xml:space="preserve">Alabama Moon </t>
  </si>
  <si>
    <t>Faulkner-McLean Entertainment</t>
  </si>
  <si>
    <t xml:space="preserve">Connected: An Autobiography about Love, Death &amp; Technology </t>
  </si>
  <si>
    <t xml:space="preserve">The Woodmans </t>
  </si>
  <si>
    <t xml:space="preserve">Every Day </t>
  </si>
  <si>
    <t xml:space="preserve">Rapt </t>
  </si>
  <si>
    <t xml:space="preserve">Texas Killing Fields </t>
  </si>
  <si>
    <t xml:space="preserve">Sykt lykkelig </t>
  </si>
  <si>
    <t xml:space="preserve">Desert Flower </t>
  </si>
  <si>
    <t xml:space="preserve">Crazy Wisdom </t>
  </si>
  <si>
    <t xml:space="preserve">Love Etc. </t>
  </si>
  <si>
    <t xml:space="preserve">Over Your Cities Grass Will Grow </t>
  </si>
  <si>
    <t xml:space="preserve">Public Speaking </t>
  </si>
  <si>
    <t xml:space="preserve">People v. The State of Illusion </t>
  </si>
  <si>
    <t xml:space="preserve">Down for Life </t>
  </si>
  <si>
    <t>BD Fox Independent</t>
  </si>
  <si>
    <t xml:space="preserve">La conquête </t>
  </si>
  <si>
    <t xml:space="preserve">Myth of the American Sleepover </t>
  </si>
  <si>
    <t xml:space="preserve">Choejongbyungki Hwal </t>
  </si>
  <si>
    <t>CJ Entertainment</t>
  </si>
  <si>
    <t xml:space="preserve">The Last Circus </t>
  </si>
  <si>
    <t xml:space="preserve">CornerStore </t>
  </si>
  <si>
    <t>Shotown Pictures</t>
  </si>
  <si>
    <t xml:space="preserve">Louder Than A Bomb </t>
  </si>
  <si>
    <t xml:space="preserve">Road to Nowhere </t>
  </si>
  <si>
    <t xml:space="preserve">Baiyin diguo </t>
  </si>
  <si>
    <t xml:space="preserve">3 Backyards </t>
  </si>
  <si>
    <t xml:space="preserve">We need to Talk About Kevin </t>
  </si>
  <si>
    <t xml:space="preserve">When Harry Tries to Marry </t>
  </si>
  <si>
    <t>108 Pics</t>
  </si>
  <si>
    <t xml:space="preserve">Les Neiges du Kilimanjaro </t>
  </si>
  <si>
    <t xml:space="preserve">Where Soldiers Come From </t>
  </si>
  <si>
    <t xml:space="preserve">Le rayon vert </t>
  </si>
  <si>
    <t xml:space="preserve">En ganske snill mann </t>
  </si>
  <si>
    <t xml:space="preserve">Sleeping Beauty </t>
  </si>
  <si>
    <t xml:space="preserve">Fireflies in the Garden </t>
  </si>
  <si>
    <t xml:space="preserve">Granito: How to Nail a Dictator </t>
  </si>
  <si>
    <t>Skylight Pictures</t>
  </si>
  <si>
    <t xml:space="preserve">Da Wu Sheng </t>
  </si>
  <si>
    <t xml:space="preserve">Hell and Back Again </t>
  </si>
  <si>
    <t>Docurama</t>
  </si>
  <si>
    <t xml:space="preserve">Love in Space </t>
  </si>
  <si>
    <t xml:space="preserve">Making the Boys </t>
  </si>
  <si>
    <t xml:space="preserve">Stake Land </t>
  </si>
  <si>
    <t xml:space="preserve">American Teacher </t>
  </si>
  <si>
    <t xml:space="preserve">Meet Monica Velour </t>
  </si>
  <si>
    <t xml:space="preserve">Film Socialisme </t>
  </si>
  <si>
    <t xml:space="preserve">The Time That Remains </t>
  </si>
  <si>
    <t xml:space="preserve">Octubre </t>
  </si>
  <si>
    <t xml:space="preserve">HEY, BOO: Harper Lee and To Kill a Mockingbird </t>
  </si>
  <si>
    <t xml:space="preserve">Small Town Murder Songs </t>
  </si>
  <si>
    <t xml:space="preserve">White Irish Drinkers </t>
  </si>
  <si>
    <t xml:space="preserve">The Son of No One </t>
  </si>
  <si>
    <t xml:space="preserve">Autoreiji </t>
  </si>
  <si>
    <t xml:space="preserve">Muran </t>
  </si>
  <si>
    <t xml:space="preserve">Cat Run </t>
  </si>
  <si>
    <t xml:space="preserve">Cracks </t>
  </si>
  <si>
    <t xml:space="preserve">Redemption Road </t>
  </si>
  <si>
    <t xml:space="preserve">Topp Twins Untouchable Girls </t>
  </si>
  <si>
    <t xml:space="preserve">Chasing Madoff </t>
  </si>
  <si>
    <t>Cohen Media Group</t>
  </si>
  <si>
    <t xml:space="preserve">La belle endormie </t>
  </si>
  <si>
    <t xml:space="preserve">Salvation Boulevard </t>
  </si>
  <si>
    <t xml:space="preserve">Marti, dupa craciun </t>
  </si>
  <si>
    <t xml:space="preserve">Khodorkovsky </t>
  </si>
  <si>
    <t xml:space="preserve">Autobiografia lui Nicolae Ceausescu </t>
  </si>
  <si>
    <t xml:space="preserve">Bay Rong </t>
  </si>
  <si>
    <t xml:space="preserve">Caesar &amp; Otto's Summer Camp Massacre </t>
  </si>
  <si>
    <t xml:space="preserve">Waiting for Forever </t>
  </si>
  <si>
    <t xml:space="preserve">The Other Woman </t>
  </si>
  <si>
    <t xml:space="preserve">Cost of a Soul </t>
  </si>
  <si>
    <t xml:space="preserve">Bonnie &amp; Clyde vs. Dracula </t>
  </si>
  <si>
    <t xml:space="preserve">Paul Goodman Changed My Life </t>
  </si>
  <si>
    <t xml:space="preserve">Harvest </t>
  </si>
  <si>
    <t xml:space="preserve">Immigration Tango </t>
  </si>
  <si>
    <t xml:space="preserve">After </t>
  </si>
  <si>
    <t xml:space="preserve">Vincent will Meer </t>
  </si>
  <si>
    <t>Corinth Films</t>
  </si>
  <si>
    <t xml:space="preserve">Shut Up Little Man! An Audio Misadventure </t>
  </si>
  <si>
    <t xml:space="preserve">Jane's Journey </t>
  </si>
  <si>
    <t xml:space="preserve">Vanishing on Seventh Street </t>
  </si>
  <si>
    <t xml:space="preserve">Black Death </t>
  </si>
  <si>
    <t xml:space="preserve">Ceremony </t>
  </si>
  <si>
    <t xml:space="preserve">Bheja Fry 2 </t>
  </si>
  <si>
    <t xml:space="preserve">Garbo: El espía </t>
  </si>
  <si>
    <t xml:space="preserve">All's Faire in Love </t>
  </si>
  <si>
    <t xml:space="preserve">Answers to Nothing </t>
  </si>
  <si>
    <t xml:space="preserve">Incendiary: The Willingham Case </t>
  </si>
  <si>
    <t xml:space="preserve">The Arbor </t>
  </si>
  <si>
    <t xml:space="preserve">Monogamy </t>
  </si>
  <si>
    <t xml:space="preserve">Cameraman: The Life and Work of Jack Cardiff </t>
  </si>
  <si>
    <t xml:space="preserve">Griff the Invisible </t>
  </si>
  <si>
    <t xml:space="preserve">Bereavement </t>
  </si>
  <si>
    <t xml:space="preserve">Resurrect Dead: The Mystery of the Toynbee Tiles </t>
  </si>
  <si>
    <t xml:space="preserve">Genesis Code </t>
  </si>
  <si>
    <t xml:space="preserve">Brotherhood </t>
  </si>
  <si>
    <t xml:space="preserve">Die Fremde </t>
  </si>
  <si>
    <t>Olive Films</t>
  </si>
  <si>
    <t xml:space="preserve">Skateland </t>
  </si>
  <si>
    <t xml:space="preserve">L'apollonide - souvenirs de la maison close </t>
  </si>
  <si>
    <t xml:space="preserve">Battle for Brooklyn </t>
  </si>
  <si>
    <t>Rooftop Films</t>
  </si>
  <si>
    <t xml:space="preserve">5 Days of War </t>
  </si>
  <si>
    <t xml:space="preserve">Littlerock </t>
  </si>
  <si>
    <t xml:space="preserve">InSight </t>
  </si>
  <si>
    <t>Check Entertainment Distribution</t>
  </si>
  <si>
    <t xml:space="preserve">Mia et le Migou </t>
  </si>
  <si>
    <t xml:space="preserve">Trespass </t>
  </si>
  <si>
    <t xml:space="preserve">The Last Ride </t>
  </si>
  <si>
    <t xml:space="preserve">Tyrannosaur </t>
  </si>
  <si>
    <t xml:space="preserve">Dumbstruck </t>
  </si>
  <si>
    <t xml:space="preserve">The Tenant </t>
  </si>
  <si>
    <t xml:space="preserve">Ong Bak 3 </t>
  </si>
  <si>
    <t xml:space="preserve">Armadillo </t>
  </si>
  <si>
    <t xml:space="preserve">The Chaperone </t>
  </si>
  <si>
    <t xml:space="preserve">Peep World </t>
  </si>
  <si>
    <t xml:space="preserve">Sahib Biwi Aur Gangster </t>
  </si>
  <si>
    <t xml:space="preserve">OKA! </t>
  </si>
  <si>
    <t xml:space="preserve">Sympathy for Delicious </t>
  </si>
  <si>
    <t xml:space="preserve">Benda Bilili! </t>
  </si>
  <si>
    <t xml:space="preserve">Beautiful Darling </t>
  </si>
  <si>
    <t xml:space="preserve">Charlotte Rampling: The Look </t>
  </si>
  <si>
    <t xml:space="preserve">Under the Boardwalk: The MONOPOLY Story </t>
  </si>
  <si>
    <t xml:space="preserve">Bloodworth </t>
  </si>
  <si>
    <t xml:space="preserve">I'm Not Jesus Mommy </t>
  </si>
  <si>
    <t>FilmDemic</t>
  </si>
  <si>
    <t xml:space="preserve">Año Bisiesto </t>
  </si>
  <si>
    <t xml:space="preserve">America the Beautiful II: The Thin Commandments </t>
  </si>
  <si>
    <t xml:space="preserve">Rebirth </t>
  </si>
  <si>
    <t xml:space="preserve">Back Door Channels: The Price of Peace </t>
  </si>
  <si>
    <t>Fisher Klingenstein Films</t>
  </si>
  <si>
    <t xml:space="preserve">Eu cand vreau sa fluier, fluier </t>
  </si>
  <si>
    <t xml:space="preserve">Elektra Luxx </t>
  </si>
  <si>
    <t xml:space="preserve">Sarah Palin: You Betcha! </t>
  </si>
  <si>
    <t xml:space="preserve">Matrimonio all'italiana </t>
  </si>
  <si>
    <t>Kino Classics</t>
  </si>
  <si>
    <t xml:space="preserve">London Boulevard </t>
  </si>
  <si>
    <t xml:space="preserve">Zero Bridge </t>
  </si>
  <si>
    <t xml:space="preserve">A Bird of the Air </t>
  </si>
  <si>
    <t xml:space="preserve">Un homme qui crie </t>
  </si>
  <si>
    <t xml:space="preserve">Cook County </t>
  </si>
  <si>
    <t xml:space="preserve">Die Frau mit den 5 Elefanten </t>
  </si>
  <si>
    <t xml:space="preserve">Vito Bonafacci </t>
  </si>
  <si>
    <t>CAVU Releasing</t>
  </si>
  <si>
    <t xml:space="preserve">The Ledge </t>
  </si>
  <si>
    <t xml:space="preserve">Another Happy Day </t>
  </si>
  <si>
    <t xml:space="preserve">Special Treatment </t>
  </si>
  <si>
    <t xml:space="preserve">Kak ya provyol etim letom </t>
  </si>
  <si>
    <t xml:space="preserve">Korkoro </t>
  </si>
  <si>
    <t xml:space="preserve">Wrecked </t>
  </si>
  <si>
    <t xml:space="preserve">The Heir Apparent: Largo Winch </t>
  </si>
  <si>
    <t xml:space="preserve">Rid of Me </t>
  </si>
  <si>
    <t xml:space="preserve">Certifiably Jonathan </t>
  </si>
  <si>
    <t xml:space="preserve">The Ward </t>
  </si>
  <si>
    <t xml:space="preserve">Je suis heureux que ma mere soit vivante </t>
  </si>
  <si>
    <t xml:space="preserve">Good Neighbors </t>
  </si>
  <si>
    <t xml:space="preserve">Ma part du gateau </t>
  </si>
  <si>
    <t xml:space="preserve">Janie Jones </t>
  </si>
  <si>
    <t xml:space="preserve">Addiction Incorporated </t>
  </si>
  <si>
    <t xml:space="preserve">That's What I Am </t>
  </si>
  <si>
    <t xml:space="preserve">I Melt with You </t>
  </si>
  <si>
    <t xml:space="preserve">Chillar Party </t>
  </si>
  <si>
    <t xml:space="preserve">Florent: Queen of the Meat Market </t>
  </si>
  <si>
    <t xml:space="preserve">The Family Tree </t>
  </si>
  <si>
    <t xml:space="preserve">Miss Minoes </t>
  </si>
  <si>
    <t xml:space="preserve">The Imperialists Are Still Alive! </t>
  </si>
  <si>
    <t xml:space="preserve">Rabia </t>
  </si>
  <si>
    <t xml:space="preserve">Elevate </t>
  </si>
  <si>
    <t xml:space="preserve">Aurora </t>
  </si>
  <si>
    <t xml:space="preserve">My Joy </t>
  </si>
  <si>
    <t xml:space="preserve">Sons of Perdition </t>
  </si>
  <si>
    <t xml:space="preserve">The Worst Movie EVER! </t>
  </si>
  <si>
    <t>Hiltz Squared</t>
  </si>
  <si>
    <t xml:space="preserve">Tanner Hall </t>
  </si>
  <si>
    <t xml:space="preserve">Flypaper </t>
  </si>
  <si>
    <t xml:space="preserve">Burke &amp; Hare </t>
  </si>
  <si>
    <t xml:space="preserve">Scheherazade, Tell Me a Story </t>
  </si>
  <si>
    <t xml:space="preserve">The Catechism Cataclysm </t>
  </si>
  <si>
    <t>IFC Midnight</t>
  </si>
  <si>
    <t xml:space="preserve">Fancypants </t>
  </si>
  <si>
    <t>Humble Pie Films</t>
  </si>
  <si>
    <t xml:space="preserve">Daylight </t>
  </si>
  <si>
    <t xml:space="preserve">Kyatapira </t>
  </si>
  <si>
    <t xml:space="preserve">To Die Like a Man </t>
  </si>
  <si>
    <t xml:space="preserve">Building Hope </t>
  </si>
  <si>
    <t>The Nobility Project</t>
  </si>
  <si>
    <t xml:space="preserve">Ranchero </t>
  </si>
  <si>
    <t xml:space="preserve">The Harvest/La Cosecha </t>
  </si>
  <si>
    <t xml:space="preserve">Passion Play </t>
  </si>
  <si>
    <t xml:space="preserve">Raymond Did It </t>
  </si>
  <si>
    <t>Plastic Age Productions</t>
  </si>
  <si>
    <t xml:space="preserve">Loosies </t>
  </si>
  <si>
    <t xml:space="preserve">The Sons of Tenessee Williams </t>
  </si>
  <si>
    <t xml:space="preserve">The Swell Season </t>
  </si>
  <si>
    <t xml:space="preserve">Plastic Planet </t>
  </si>
  <si>
    <t xml:space="preserve">Balls to the Wall </t>
  </si>
  <si>
    <t>Midwest Movies</t>
  </si>
  <si>
    <t xml:space="preserve">The Weird World of Blowfly </t>
  </si>
  <si>
    <t xml:space="preserve">Corman's World: Exploits of a Hollywood Rebel </t>
  </si>
  <si>
    <t xml:space="preserve">Protektor </t>
  </si>
  <si>
    <t xml:space="preserve">Prince of the Himalayas </t>
  </si>
  <si>
    <t xml:space="preserve">Zokkomon </t>
  </si>
  <si>
    <t xml:space="preserve">Blood Ties </t>
  </si>
  <si>
    <t>Afterlight Pictures</t>
  </si>
  <si>
    <t xml:space="preserve">Forks Over Knives </t>
  </si>
  <si>
    <t>Monica Beach Media</t>
  </si>
  <si>
    <t xml:space="preserve">Restitution </t>
  </si>
  <si>
    <t xml:space="preserve">Jitsuroku rengo sekigun: Asama sanso e no michi </t>
  </si>
  <si>
    <t xml:space="preserve">Knuckle </t>
  </si>
  <si>
    <t xml:space="preserve">Main Street </t>
  </si>
  <si>
    <t xml:space="preserve">About Fifty </t>
  </si>
  <si>
    <t xml:space="preserve">Medianeras </t>
  </si>
  <si>
    <t xml:space="preserve">Fading of the Cries </t>
  </si>
  <si>
    <t>Eammon Films</t>
  </si>
  <si>
    <t xml:space="preserve">Love, Wedding, Marriage </t>
  </si>
  <si>
    <t xml:space="preserve">Now &amp; Later </t>
  </si>
  <si>
    <t xml:space="preserve">Chalet Girl </t>
  </si>
  <si>
    <t xml:space="preserve">They're Out of Business </t>
  </si>
  <si>
    <t xml:space="preserve">La Pivellina </t>
  </si>
  <si>
    <t xml:space="preserve">An Invisible Sign </t>
  </si>
  <si>
    <t xml:space="preserve">Illegal </t>
  </si>
  <si>
    <t xml:space="preserve">Angels Crest </t>
  </si>
  <si>
    <t>2011 Tickets Sold</t>
  </si>
  <si>
    <t>Days Out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</si>
  <si>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</si>
  <si>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</si>
  <si>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</si>
  <si>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</si>
  <si>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</si>
  <si>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</si>
  <si>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</si>
  <si>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</si>
  <si>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</si>
  <si>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</si>
  <si>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</si>
  <si>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</si>
  <si>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DGB183EDC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</si>
  <si>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</si>
  <si>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</si>
  <si>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</si>
  <si>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</si>
  <si>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</si>
  <si>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</si>
  <si>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</si>
  <si>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</si>
  <si>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</si>
  <si>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</si>
  <si>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VGCE9D72793A9C1F</t>
  </si>
  <si>
    <t>var1</t>
  </si>
  <si>
    <t>ST_Rank</t>
  </si>
  <si>
    <t>1 : Ranges</t>
  </si>
  <si>
    <t>1 : MultiRefs</t>
  </si>
  <si>
    <t>2 : Info</t>
  </si>
  <si>
    <t>VG290B5C0B2B7FEEA8</t>
  </si>
  <si>
    <t>var2</t>
  </si>
  <si>
    <t>ST_Movie</t>
  </si>
  <si>
    <t>2 : Ranges</t>
  </si>
  <si>
    <t>2 : MultiRefs</t>
  </si>
  <si>
    <t>3 : Info</t>
  </si>
  <si>
    <t>VG24BA050C6D69311</t>
  </si>
  <si>
    <t>var3</t>
  </si>
  <si>
    <t>ST_ReleaseDate</t>
  </si>
  <si>
    <t>3 : Ranges</t>
  </si>
  <si>
    <t>3 : MultiRefs</t>
  </si>
  <si>
    <t>4 : Info</t>
  </si>
  <si>
    <t>VG22C905CF39DE2E0B</t>
  </si>
  <si>
    <t>var4</t>
  </si>
  <si>
    <t>ST_Distributor</t>
  </si>
  <si>
    <t>4 : Ranges</t>
  </si>
  <si>
    <t>4 : MultiRefs</t>
  </si>
  <si>
    <t>5 : Info</t>
  </si>
  <si>
    <t>VG15C0435929E25F4E</t>
  </si>
  <si>
    <t>var5</t>
  </si>
  <si>
    <t>ST_Genre</t>
  </si>
  <si>
    <t>5 : Ranges</t>
  </si>
  <si>
    <t>5 : MultiRefs</t>
  </si>
  <si>
    <t>6 : Info</t>
  </si>
  <si>
    <t>VG21CB882F1B6CC2C</t>
  </si>
  <si>
    <t>var6</t>
  </si>
  <si>
    <t>ST_MPAA</t>
  </si>
  <si>
    <t>6 : Ranges</t>
  </si>
  <si>
    <t>6 : MultiRefs</t>
  </si>
  <si>
    <t>7 : Info</t>
  </si>
  <si>
    <t>VG18DBEFB47145E83</t>
  </si>
  <si>
    <t>var7</t>
  </si>
  <si>
    <t>ST_2011Gross</t>
  </si>
  <si>
    <t>7 : Ranges</t>
  </si>
  <si>
    <t>7 : MultiRefs</t>
  </si>
  <si>
    <t>8 : Info</t>
  </si>
  <si>
    <t>VG32BCD23E31636B73</t>
  </si>
  <si>
    <t>var8</t>
  </si>
  <si>
    <t>ST_2011TicketsSold</t>
  </si>
  <si>
    <t>8 : Ranges</t>
  </si>
  <si>
    <t>8 : MultiRefs</t>
  </si>
  <si>
    <t>9 : Info</t>
  </si>
  <si>
    <t>VG1276D2063083AF94</t>
  </si>
  <si>
    <t>var9</t>
  </si>
  <si>
    <t>ST_DaysOut</t>
  </si>
  <si>
    <t>9 : Ranges</t>
  </si>
  <si>
    <t>9 : MultiRefs</t>
  </si>
  <si>
    <t>StatTools Report</t>
  </si>
  <si>
    <t>Analysis:</t>
  </si>
  <si>
    <t>Scatterplot</t>
  </si>
  <si>
    <t>Performed By:</t>
  </si>
  <si>
    <t>Chris</t>
  </si>
  <si>
    <t>Date:</t>
  </si>
  <si>
    <t>Wednesday, February 08, 2012</t>
  </si>
  <si>
    <t>Updating:</t>
  </si>
  <si>
    <t>Live</t>
  </si>
  <si>
    <t>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</si>
</sst>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2" borderId="0" xfId="0" applyFont="1" applyFill="1"/>
    <xf numFmtId="0" fontId="2" fillId="2" borderId="1" xfId="0" applyFont="1" applyFill="1" applyBorder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0" borderId="0" xfId="0" applyFont="1"/>
    <xf numFmtId="165" fontId="2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2011 Gross vs Days Out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Scatterplot!ScatterX_74F09</c:f>
              <c:numCache>
                <c:formatCode>General</c:formatCode>
                <c:ptCount val="593"/>
                <c:pt idx="0">
                  <c:v>170</c:v>
                </c:pt>
                <c:pt idx="1">
                  <c:v>186</c:v>
                </c:pt>
                <c:pt idx="2">
                  <c:v>44</c:v>
                </c:pt>
                <c:pt idx="3">
                  <c:v>220</c:v>
                </c:pt>
                <c:pt idx="4">
                  <c:v>226</c:v>
                </c:pt>
                <c:pt idx="5">
                  <c:v>247</c:v>
                </c:pt>
                <c:pt idx="6">
                  <c:v>191</c:v>
                </c:pt>
                <c:pt idx="7">
                  <c:v>240</c:v>
                </c:pt>
                <c:pt idx="8">
                  <c:v>149</c:v>
                </c:pt>
                <c:pt idx="9">
                  <c:v>163</c:v>
                </c:pt>
                <c:pt idx="10">
                  <c:v>144</c:v>
                </c:pt>
                <c:pt idx="11">
                  <c:v>233</c:v>
                </c:pt>
                <c:pt idx="12">
                  <c:v>220</c:v>
                </c:pt>
                <c:pt idx="13">
                  <c:v>212</c:v>
                </c:pt>
                <c:pt idx="14">
                  <c:v>65</c:v>
                </c:pt>
                <c:pt idx="15">
                  <c:v>261</c:v>
                </c:pt>
                <c:pt idx="16">
                  <c:v>156</c:v>
                </c:pt>
                <c:pt idx="17">
                  <c:v>16</c:v>
                </c:pt>
                <c:pt idx="18">
                  <c:v>16</c:v>
                </c:pt>
                <c:pt idx="19">
                  <c:v>205</c:v>
                </c:pt>
                <c:pt idx="20">
                  <c:v>303</c:v>
                </c:pt>
                <c:pt idx="21">
                  <c:v>177</c:v>
                </c:pt>
                <c:pt idx="22">
                  <c:v>198</c:v>
                </c:pt>
                <c:pt idx="23">
                  <c:v>275</c:v>
                </c:pt>
                <c:pt idx="24">
                  <c:v>72</c:v>
                </c:pt>
                <c:pt idx="25">
                  <c:v>324</c:v>
                </c:pt>
                <c:pt idx="26">
                  <c:v>156</c:v>
                </c:pt>
                <c:pt idx="27">
                  <c:v>191</c:v>
                </c:pt>
                <c:pt idx="28">
                  <c:v>324</c:v>
                </c:pt>
                <c:pt idx="29">
                  <c:v>352</c:v>
                </c:pt>
                <c:pt idx="30">
                  <c:v>16</c:v>
                </c:pt>
                <c:pt idx="31">
                  <c:v>86</c:v>
                </c:pt>
                <c:pt idx="32">
                  <c:v>156</c:v>
                </c:pt>
                <c:pt idx="33">
                  <c:v>39</c:v>
                </c:pt>
                <c:pt idx="34">
                  <c:v>296</c:v>
                </c:pt>
                <c:pt idx="35">
                  <c:v>51</c:v>
                </c:pt>
                <c:pt idx="36">
                  <c:v>177</c:v>
                </c:pt>
                <c:pt idx="37">
                  <c:v>289</c:v>
                </c:pt>
                <c:pt idx="38">
                  <c:v>58</c:v>
                </c:pt>
                <c:pt idx="39">
                  <c:v>114</c:v>
                </c:pt>
                <c:pt idx="40">
                  <c:v>100</c:v>
                </c:pt>
                <c:pt idx="41">
                  <c:v>326</c:v>
                </c:pt>
                <c:pt idx="42">
                  <c:v>100</c:v>
                </c:pt>
                <c:pt idx="43">
                  <c:v>51</c:v>
                </c:pt>
                <c:pt idx="44">
                  <c:v>345</c:v>
                </c:pt>
                <c:pt idx="45">
                  <c:v>198</c:v>
                </c:pt>
                <c:pt idx="46">
                  <c:v>317</c:v>
                </c:pt>
                <c:pt idx="47">
                  <c:v>303</c:v>
                </c:pt>
                <c:pt idx="48">
                  <c:v>44</c:v>
                </c:pt>
                <c:pt idx="49">
                  <c:v>11</c:v>
                </c:pt>
                <c:pt idx="50">
                  <c:v>254</c:v>
                </c:pt>
                <c:pt idx="51">
                  <c:v>289</c:v>
                </c:pt>
                <c:pt idx="52">
                  <c:v>226</c:v>
                </c:pt>
                <c:pt idx="53">
                  <c:v>163</c:v>
                </c:pt>
                <c:pt idx="54">
                  <c:v>317</c:v>
                </c:pt>
                <c:pt idx="55">
                  <c:v>275</c:v>
                </c:pt>
                <c:pt idx="56">
                  <c:v>275</c:v>
                </c:pt>
                <c:pt idx="57">
                  <c:v>254</c:v>
                </c:pt>
                <c:pt idx="58">
                  <c:v>282</c:v>
                </c:pt>
                <c:pt idx="59">
                  <c:v>79</c:v>
                </c:pt>
                <c:pt idx="60">
                  <c:v>11</c:v>
                </c:pt>
                <c:pt idx="61">
                  <c:v>39</c:v>
                </c:pt>
                <c:pt idx="62">
                  <c:v>352</c:v>
                </c:pt>
                <c:pt idx="63">
                  <c:v>23</c:v>
                </c:pt>
                <c:pt idx="64">
                  <c:v>39</c:v>
                </c:pt>
                <c:pt idx="65">
                  <c:v>310</c:v>
                </c:pt>
                <c:pt idx="66">
                  <c:v>9</c:v>
                </c:pt>
                <c:pt idx="67">
                  <c:v>7</c:v>
                </c:pt>
                <c:pt idx="68">
                  <c:v>268</c:v>
                </c:pt>
                <c:pt idx="69">
                  <c:v>142</c:v>
                </c:pt>
                <c:pt idx="70">
                  <c:v>86</c:v>
                </c:pt>
                <c:pt idx="71">
                  <c:v>46</c:v>
                </c:pt>
                <c:pt idx="72">
                  <c:v>268</c:v>
                </c:pt>
                <c:pt idx="73">
                  <c:v>240</c:v>
                </c:pt>
                <c:pt idx="74">
                  <c:v>135</c:v>
                </c:pt>
                <c:pt idx="75">
                  <c:v>261</c:v>
                </c:pt>
                <c:pt idx="76">
                  <c:v>317</c:v>
                </c:pt>
                <c:pt idx="77">
                  <c:v>296</c:v>
                </c:pt>
                <c:pt idx="78">
                  <c:v>289</c:v>
                </c:pt>
                <c:pt idx="79">
                  <c:v>331</c:v>
                </c:pt>
                <c:pt idx="80">
                  <c:v>240</c:v>
                </c:pt>
                <c:pt idx="81">
                  <c:v>149</c:v>
                </c:pt>
                <c:pt idx="82">
                  <c:v>65</c:v>
                </c:pt>
                <c:pt idx="83">
                  <c:v>142</c:v>
                </c:pt>
                <c:pt idx="84">
                  <c:v>128</c:v>
                </c:pt>
                <c:pt idx="85">
                  <c:v>53</c:v>
                </c:pt>
                <c:pt idx="86">
                  <c:v>282</c:v>
                </c:pt>
                <c:pt idx="87">
                  <c:v>184</c:v>
                </c:pt>
                <c:pt idx="88">
                  <c:v>93</c:v>
                </c:pt>
                <c:pt idx="89">
                  <c:v>58</c:v>
                </c:pt>
                <c:pt idx="90">
                  <c:v>107</c:v>
                </c:pt>
                <c:pt idx="91">
                  <c:v>93</c:v>
                </c:pt>
                <c:pt idx="92">
                  <c:v>338</c:v>
                </c:pt>
                <c:pt idx="93">
                  <c:v>268</c:v>
                </c:pt>
                <c:pt idx="94">
                  <c:v>123</c:v>
                </c:pt>
                <c:pt idx="95">
                  <c:v>233</c:v>
                </c:pt>
                <c:pt idx="96">
                  <c:v>338</c:v>
                </c:pt>
                <c:pt idx="97">
                  <c:v>100</c:v>
                </c:pt>
                <c:pt idx="98">
                  <c:v>303</c:v>
                </c:pt>
                <c:pt idx="99">
                  <c:v>23</c:v>
                </c:pt>
                <c:pt idx="100">
                  <c:v>170</c:v>
                </c:pt>
                <c:pt idx="101">
                  <c:v>100</c:v>
                </c:pt>
                <c:pt idx="102">
                  <c:v>359</c:v>
                </c:pt>
                <c:pt idx="103">
                  <c:v>128</c:v>
                </c:pt>
                <c:pt idx="104">
                  <c:v>128</c:v>
                </c:pt>
                <c:pt idx="105">
                  <c:v>331</c:v>
                </c:pt>
                <c:pt idx="106">
                  <c:v>184</c:v>
                </c:pt>
                <c:pt idx="107">
                  <c:v>268</c:v>
                </c:pt>
                <c:pt idx="108">
                  <c:v>296</c:v>
                </c:pt>
                <c:pt idx="109">
                  <c:v>93</c:v>
                </c:pt>
                <c:pt idx="110">
                  <c:v>135</c:v>
                </c:pt>
                <c:pt idx="111">
                  <c:v>72</c:v>
                </c:pt>
                <c:pt idx="112">
                  <c:v>324</c:v>
                </c:pt>
                <c:pt idx="113">
                  <c:v>121</c:v>
                </c:pt>
                <c:pt idx="114">
                  <c:v>135</c:v>
                </c:pt>
                <c:pt idx="115">
                  <c:v>121</c:v>
                </c:pt>
                <c:pt idx="116">
                  <c:v>79</c:v>
                </c:pt>
                <c:pt idx="117">
                  <c:v>254</c:v>
                </c:pt>
                <c:pt idx="118">
                  <c:v>268</c:v>
                </c:pt>
                <c:pt idx="119">
                  <c:v>205</c:v>
                </c:pt>
                <c:pt idx="120">
                  <c:v>7</c:v>
                </c:pt>
                <c:pt idx="121">
                  <c:v>93</c:v>
                </c:pt>
                <c:pt idx="122">
                  <c:v>135</c:v>
                </c:pt>
                <c:pt idx="123">
                  <c:v>114</c:v>
                </c:pt>
                <c:pt idx="124">
                  <c:v>219</c:v>
                </c:pt>
                <c:pt idx="125">
                  <c:v>65</c:v>
                </c:pt>
                <c:pt idx="126">
                  <c:v>23</c:v>
                </c:pt>
                <c:pt idx="127">
                  <c:v>142</c:v>
                </c:pt>
                <c:pt idx="128">
                  <c:v>261</c:v>
                </c:pt>
                <c:pt idx="129">
                  <c:v>296</c:v>
                </c:pt>
                <c:pt idx="130">
                  <c:v>310</c:v>
                </c:pt>
                <c:pt idx="131">
                  <c:v>107</c:v>
                </c:pt>
                <c:pt idx="132">
                  <c:v>289</c:v>
                </c:pt>
                <c:pt idx="133">
                  <c:v>247</c:v>
                </c:pt>
                <c:pt idx="134">
                  <c:v>247</c:v>
                </c:pt>
                <c:pt idx="135">
                  <c:v>107</c:v>
                </c:pt>
                <c:pt idx="136">
                  <c:v>39</c:v>
                </c:pt>
                <c:pt idx="137">
                  <c:v>72</c:v>
                </c:pt>
                <c:pt idx="138">
                  <c:v>114</c:v>
                </c:pt>
                <c:pt idx="139">
                  <c:v>163</c:v>
                </c:pt>
                <c:pt idx="140">
                  <c:v>79</c:v>
                </c:pt>
                <c:pt idx="141">
                  <c:v>303</c:v>
                </c:pt>
                <c:pt idx="142">
                  <c:v>324</c:v>
                </c:pt>
                <c:pt idx="143">
                  <c:v>212</c:v>
                </c:pt>
                <c:pt idx="144">
                  <c:v>156</c:v>
                </c:pt>
                <c:pt idx="145">
                  <c:v>247</c:v>
                </c:pt>
                <c:pt idx="146">
                  <c:v>72</c:v>
                </c:pt>
                <c:pt idx="147">
                  <c:v>37</c:v>
                </c:pt>
                <c:pt idx="148">
                  <c:v>261</c:v>
                </c:pt>
                <c:pt idx="149">
                  <c:v>65</c:v>
                </c:pt>
                <c:pt idx="150">
                  <c:v>345</c:v>
                </c:pt>
                <c:pt idx="151">
                  <c:v>121</c:v>
                </c:pt>
                <c:pt idx="152">
                  <c:v>23</c:v>
                </c:pt>
                <c:pt idx="153">
                  <c:v>86</c:v>
                </c:pt>
                <c:pt idx="154">
                  <c:v>198</c:v>
                </c:pt>
                <c:pt idx="155">
                  <c:v>310</c:v>
                </c:pt>
                <c:pt idx="156">
                  <c:v>156</c:v>
                </c:pt>
                <c:pt idx="157">
                  <c:v>65</c:v>
                </c:pt>
                <c:pt idx="158">
                  <c:v>10</c:v>
                </c:pt>
                <c:pt idx="159">
                  <c:v>179</c:v>
                </c:pt>
                <c:pt idx="160">
                  <c:v>170</c:v>
                </c:pt>
                <c:pt idx="161">
                  <c:v>79</c:v>
                </c:pt>
                <c:pt idx="162">
                  <c:v>338</c:v>
                </c:pt>
                <c:pt idx="163">
                  <c:v>72</c:v>
                </c:pt>
                <c:pt idx="164">
                  <c:v>345</c:v>
                </c:pt>
                <c:pt idx="165">
                  <c:v>233</c:v>
                </c:pt>
                <c:pt idx="166">
                  <c:v>114</c:v>
                </c:pt>
                <c:pt idx="167">
                  <c:v>51</c:v>
                </c:pt>
                <c:pt idx="168">
                  <c:v>65</c:v>
                </c:pt>
                <c:pt idx="169">
                  <c:v>310</c:v>
                </c:pt>
                <c:pt idx="170">
                  <c:v>205</c:v>
                </c:pt>
                <c:pt idx="171">
                  <c:v>30</c:v>
                </c:pt>
                <c:pt idx="172">
                  <c:v>72</c:v>
                </c:pt>
                <c:pt idx="173">
                  <c:v>200</c:v>
                </c:pt>
                <c:pt idx="174">
                  <c:v>123</c:v>
                </c:pt>
                <c:pt idx="175">
                  <c:v>191</c:v>
                </c:pt>
                <c:pt idx="176">
                  <c:v>93</c:v>
                </c:pt>
                <c:pt idx="177">
                  <c:v>282</c:v>
                </c:pt>
                <c:pt idx="178">
                  <c:v>142</c:v>
                </c:pt>
                <c:pt idx="179">
                  <c:v>317</c:v>
                </c:pt>
                <c:pt idx="180">
                  <c:v>39</c:v>
                </c:pt>
                <c:pt idx="181">
                  <c:v>100</c:v>
                </c:pt>
                <c:pt idx="182">
                  <c:v>65</c:v>
                </c:pt>
                <c:pt idx="183">
                  <c:v>184</c:v>
                </c:pt>
                <c:pt idx="184">
                  <c:v>261</c:v>
                </c:pt>
                <c:pt idx="185">
                  <c:v>291</c:v>
                </c:pt>
                <c:pt idx="186">
                  <c:v>93</c:v>
                </c:pt>
                <c:pt idx="187">
                  <c:v>198</c:v>
                </c:pt>
                <c:pt idx="188">
                  <c:v>121</c:v>
                </c:pt>
                <c:pt idx="189">
                  <c:v>296</c:v>
                </c:pt>
                <c:pt idx="190">
                  <c:v>156</c:v>
                </c:pt>
                <c:pt idx="191">
                  <c:v>324</c:v>
                </c:pt>
                <c:pt idx="192">
                  <c:v>170</c:v>
                </c:pt>
                <c:pt idx="193">
                  <c:v>268</c:v>
                </c:pt>
                <c:pt idx="194">
                  <c:v>163</c:v>
                </c:pt>
                <c:pt idx="195">
                  <c:v>177</c:v>
                </c:pt>
                <c:pt idx="196">
                  <c:v>296</c:v>
                </c:pt>
                <c:pt idx="197">
                  <c:v>247</c:v>
                </c:pt>
                <c:pt idx="198">
                  <c:v>177</c:v>
                </c:pt>
                <c:pt idx="199">
                  <c:v>149</c:v>
                </c:pt>
                <c:pt idx="200">
                  <c:v>352</c:v>
                </c:pt>
                <c:pt idx="201">
                  <c:v>240</c:v>
                </c:pt>
                <c:pt idx="202">
                  <c:v>198</c:v>
                </c:pt>
                <c:pt idx="203">
                  <c:v>37</c:v>
                </c:pt>
                <c:pt idx="204">
                  <c:v>302</c:v>
                </c:pt>
                <c:pt idx="205">
                  <c:v>156</c:v>
                </c:pt>
                <c:pt idx="206">
                  <c:v>275</c:v>
                </c:pt>
                <c:pt idx="207">
                  <c:v>51</c:v>
                </c:pt>
                <c:pt idx="208">
                  <c:v>268</c:v>
                </c:pt>
                <c:pt idx="209">
                  <c:v>352</c:v>
                </c:pt>
                <c:pt idx="210">
                  <c:v>240</c:v>
                </c:pt>
                <c:pt idx="211">
                  <c:v>212</c:v>
                </c:pt>
                <c:pt idx="212">
                  <c:v>128</c:v>
                </c:pt>
                <c:pt idx="213">
                  <c:v>144</c:v>
                </c:pt>
                <c:pt idx="214">
                  <c:v>247</c:v>
                </c:pt>
                <c:pt idx="215">
                  <c:v>212</c:v>
                </c:pt>
                <c:pt idx="216">
                  <c:v>100</c:v>
                </c:pt>
                <c:pt idx="217">
                  <c:v>156</c:v>
                </c:pt>
                <c:pt idx="218">
                  <c:v>240</c:v>
                </c:pt>
                <c:pt idx="219">
                  <c:v>170</c:v>
                </c:pt>
                <c:pt idx="220">
                  <c:v>135</c:v>
                </c:pt>
                <c:pt idx="221">
                  <c:v>184</c:v>
                </c:pt>
                <c:pt idx="222">
                  <c:v>142</c:v>
                </c:pt>
                <c:pt idx="223">
                  <c:v>324</c:v>
                </c:pt>
                <c:pt idx="224">
                  <c:v>254</c:v>
                </c:pt>
                <c:pt idx="225">
                  <c:v>317</c:v>
                </c:pt>
                <c:pt idx="226">
                  <c:v>345</c:v>
                </c:pt>
                <c:pt idx="227">
                  <c:v>156</c:v>
                </c:pt>
                <c:pt idx="228">
                  <c:v>254</c:v>
                </c:pt>
                <c:pt idx="229">
                  <c:v>317</c:v>
                </c:pt>
                <c:pt idx="230">
                  <c:v>191</c:v>
                </c:pt>
                <c:pt idx="231">
                  <c:v>289</c:v>
                </c:pt>
                <c:pt idx="232">
                  <c:v>121</c:v>
                </c:pt>
                <c:pt idx="233">
                  <c:v>100</c:v>
                </c:pt>
                <c:pt idx="234">
                  <c:v>191</c:v>
                </c:pt>
                <c:pt idx="235">
                  <c:v>205</c:v>
                </c:pt>
                <c:pt idx="236">
                  <c:v>114</c:v>
                </c:pt>
                <c:pt idx="237">
                  <c:v>100</c:v>
                </c:pt>
                <c:pt idx="238">
                  <c:v>275</c:v>
                </c:pt>
                <c:pt idx="239">
                  <c:v>121</c:v>
                </c:pt>
                <c:pt idx="240">
                  <c:v>103</c:v>
                </c:pt>
                <c:pt idx="241">
                  <c:v>212</c:v>
                </c:pt>
                <c:pt idx="242">
                  <c:v>156</c:v>
                </c:pt>
                <c:pt idx="243">
                  <c:v>268</c:v>
                </c:pt>
                <c:pt idx="244">
                  <c:v>128</c:v>
                </c:pt>
                <c:pt idx="245">
                  <c:v>359</c:v>
                </c:pt>
                <c:pt idx="246">
                  <c:v>261</c:v>
                </c:pt>
                <c:pt idx="247">
                  <c:v>177</c:v>
                </c:pt>
                <c:pt idx="248">
                  <c:v>282</c:v>
                </c:pt>
                <c:pt idx="249">
                  <c:v>86</c:v>
                </c:pt>
                <c:pt idx="250">
                  <c:v>191</c:v>
                </c:pt>
                <c:pt idx="251">
                  <c:v>233</c:v>
                </c:pt>
                <c:pt idx="252">
                  <c:v>282</c:v>
                </c:pt>
                <c:pt idx="253">
                  <c:v>324</c:v>
                </c:pt>
                <c:pt idx="254">
                  <c:v>72</c:v>
                </c:pt>
                <c:pt idx="255">
                  <c:v>324</c:v>
                </c:pt>
                <c:pt idx="256">
                  <c:v>261</c:v>
                </c:pt>
                <c:pt idx="257">
                  <c:v>7</c:v>
                </c:pt>
                <c:pt idx="258">
                  <c:v>163</c:v>
                </c:pt>
                <c:pt idx="259">
                  <c:v>16</c:v>
                </c:pt>
                <c:pt idx="260">
                  <c:v>310</c:v>
                </c:pt>
                <c:pt idx="261">
                  <c:v>233</c:v>
                </c:pt>
                <c:pt idx="262">
                  <c:v>275</c:v>
                </c:pt>
                <c:pt idx="263">
                  <c:v>114</c:v>
                </c:pt>
                <c:pt idx="264">
                  <c:v>184</c:v>
                </c:pt>
                <c:pt idx="265">
                  <c:v>254</c:v>
                </c:pt>
                <c:pt idx="266">
                  <c:v>233</c:v>
                </c:pt>
                <c:pt idx="267">
                  <c:v>114</c:v>
                </c:pt>
                <c:pt idx="268">
                  <c:v>317</c:v>
                </c:pt>
                <c:pt idx="269">
                  <c:v>191</c:v>
                </c:pt>
                <c:pt idx="270">
                  <c:v>93</c:v>
                </c:pt>
                <c:pt idx="271">
                  <c:v>109</c:v>
                </c:pt>
                <c:pt idx="272">
                  <c:v>361</c:v>
                </c:pt>
                <c:pt idx="273">
                  <c:v>86</c:v>
                </c:pt>
                <c:pt idx="274">
                  <c:v>289</c:v>
                </c:pt>
                <c:pt idx="275">
                  <c:v>193</c:v>
                </c:pt>
                <c:pt idx="276">
                  <c:v>205</c:v>
                </c:pt>
                <c:pt idx="277">
                  <c:v>156</c:v>
                </c:pt>
                <c:pt idx="278">
                  <c:v>284</c:v>
                </c:pt>
                <c:pt idx="279">
                  <c:v>310</c:v>
                </c:pt>
                <c:pt idx="280">
                  <c:v>156</c:v>
                </c:pt>
                <c:pt idx="281">
                  <c:v>72</c:v>
                </c:pt>
                <c:pt idx="282">
                  <c:v>123</c:v>
                </c:pt>
                <c:pt idx="283">
                  <c:v>128</c:v>
                </c:pt>
                <c:pt idx="284">
                  <c:v>9</c:v>
                </c:pt>
                <c:pt idx="285">
                  <c:v>93</c:v>
                </c:pt>
                <c:pt idx="286">
                  <c:v>51</c:v>
                </c:pt>
                <c:pt idx="287">
                  <c:v>2</c:v>
                </c:pt>
                <c:pt idx="288">
                  <c:v>303</c:v>
                </c:pt>
                <c:pt idx="289">
                  <c:v>72</c:v>
                </c:pt>
                <c:pt idx="290">
                  <c:v>338</c:v>
                </c:pt>
                <c:pt idx="291">
                  <c:v>93</c:v>
                </c:pt>
                <c:pt idx="292">
                  <c:v>158</c:v>
                </c:pt>
                <c:pt idx="293">
                  <c:v>86</c:v>
                </c:pt>
                <c:pt idx="294">
                  <c:v>123</c:v>
                </c:pt>
                <c:pt idx="295">
                  <c:v>303</c:v>
                </c:pt>
                <c:pt idx="296">
                  <c:v>198</c:v>
                </c:pt>
                <c:pt idx="297">
                  <c:v>128</c:v>
                </c:pt>
                <c:pt idx="298">
                  <c:v>135</c:v>
                </c:pt>
                <c:pt idx="299">
                  <c:v>233</c:v>
                </c:pt>
                <c:pt idx="300">
                  <c:v>268</c:v>
                </c:pt>
                <c:pt idx="301">
                  <c:v>100</c:v>
                </c:pt>
                <c:pt idx="302">
                  <c:v>149</c:v>
                </c:pt>
                <c:pt idx="303">
                  <c:v>79</c:v>
                </c:pt>
                <c:pt idx="304">
                  <c:v>275</c:v>
                </c:pt>
                <c:pt idx="305">
                  <c:v>107</c:v>
                </c:pt>
                <c:pt idx="306">
                  <c:v>86</c:v>
                </c:pt>
                <c:pt idx="307">
                  <c:v>30</c:v>
                </c:pt>
                <c:pt idx="308">
                  <c:v>345</c:v>
                </c:pt>
                <c:pt idx="309">
                  <c:v>121</c:v>
                </c:pt>
                <c:pt idx="310">
                  <c:v>149</c:v>
                </c:pt>
                <c:pt idx="311">
                  <c:v>233</c:v>
                </c:pt>
                <c:pt idx="312">
                  <c:v>277</c:v>
                </c:pt>
                <c:pt idx="313">
                  <c:v>142</c:v>
                </c:pt>
                <c:pt idx="314">
                  <c:v>58</c:v>
                </c:pt>
                <c:pt idx="315">
                  <c:v>191</c:v>
                </c:pt>
                <c:pt idx="316">
                  <c:v>72</c:v>
                </c:pt>
                <c:pt idx="317">
                  <c:v>149</c:v>
                </c:pt>
                <c:pt idx="318">
                  <c:v>100</c:v>
                </c:pt>
                <c:pt idx="319">
                  <c:v>289</c:v>
                </c:pt>
                <c:pt idx="320">
                  <c:v>86</c:v>
                </c:pt>
                <c:pt idx="321">
                  <c:v>44</c:v>
                </c:pt>
                <c:pt idx="322">
                  <c:v>338</c:v>
                </c:pt>
                <c:pt idx="323">
                  <c:v>331</c:v>
                </c:pt>
                <c:pt idx="324">
                  <c:v>79</c:v>
                </c:pt>
                <c:pt idx="325">
                  <c:v>86</c:v>
                </c:pt>
                <c:pt idx="326">
                  <c:v>170</c:v>
                </c:pt>
                <c:pt idx="327">
                  <c:v>275</c:v>
                </c:pt>
                <c:pt idx="328">
                  <c:v>303</c:v>
                </c:pt>
                <c:pt idx="329">
                  <c:v>240</c:v>
                </c:pt>
                <c:pt idx="330">
                  <c:v>331</c:v>
                </c:pt>
                <c:pt idx="331">
                  <c:v>212</c:v>
                </c:pt>
                <c:pt idx="332">
                  <c:v>235</c:v>
                </c:pt>
                <c:pt idx="333">
                  <c:v>275</c:v>
                </c:pt>
                <c:pt idx="334">
                  <c:v>338</c:v>
                </c:pt>
                <c:pt idx="335">
                  <c:v>96</c:v>
                </c:pt>
                <c:pt idx="336">
                  <c:v>270</c:v>
                </c:pt>
                <c:pt idx="337">
                  <c:v>226</c:v>
                </c:pt>
                <c:pt idx="338">
                  <c:v>240</c:v>
                </c:pt>
                <c:pt idx="339">
                  <c:v>149</c:v>
                </c:pt>
                <c:pt idx="340">
                  <c:v>268</c:v>
                </c:pt>
                <c:pt idx="341">
                  <c:v>4</c:v>
                </c:pt>
                <c:pt idx="342">
                  <c:v>58</c:v>
                </c:pt>
                <c:pt idx="343">
                  <c:v>275</c:v>
                </c:pt>
                <c:pt idx="344">
                  <c:v>212</c:v>
                </c:pt>
                <c:pt idx="345">
                  <c:v>170</c:v>
                </c:pt>
                <c:pt idx="346">
                  <c:v>65</c:v>
                </c:pt>
                <c:pt idx="347">
                  <c:v>163</c:v>
                </c:pt>
                <c:pt idx="348">
                  <c:v>44</c:v>
                </c:pt>
                <c:pt idx="349">
                  <c:v>267</c:v>
                </c:pt>
                <c:pt idx="350">
                  <c:v>247</c:v>
                </c:pt>
                <c:pt idx="351">
                  <c:v>324</c:v>
                </c:pt>
                <c:pt idx="352">
                  <c:v>324</c:v>
                </c:pt>
                <c:pt idx="353">
                  <c:v>51</c:v>
                </c:pt>
                <c:pt idx="354">
                  <c:v>332</c:v>
                </c:pt>
                <c:pt idx="355">
                  <c:v>65</c:v>
                </c:pt>
                <c:pt idx="356">
                  <c:v>233</c:v>
                </c:pt>
                <c:pt idx="357">
                  <c:v>275</c:v>
                </c:pt>
                <c:pt idx="358">
                  <c:v>212</c:v>
                </c:pt>
                <c:pt idx="359">
                  <c:v>247</c:v>
                </c:pt>
                <c:pt idx="360">
                  <c:v>128</c:v>
                </c:pt>
                <c:pt idx="361">
                  <c:v>170</c:v>
                </c:pt>
                <c:pt idx="362">
                  <c:v>254</c:v>
                </c:pt>
                <c:pt idx="363">
                  <c:v>100</c:v>
                </c:pt>
                <c:pt idx="364">
                  <c:v>226</c:v>
                </c:pt>
                <c:pt idx="365">
                  <c:v>114</c:v>
                </c:pt>
                <c:pt idx="366">
                  <c:v>72</c:v>
                </c:pt>
                <c:pt idx="367">
                  <c:v>240</c:v>
                </c:pt>
                <c:pt idx="368">
                  <c:v>303</c:v>
                </c:pt>
                <c:pt idx="369">
                  <c:v>177</c:v>
                </c:pt>
                <c:pt idx="370">
                  <c:v>193</c:v>
                </c:pt>
                <c:pt idx="371">
                  <c:v>205</c:v>
                </c:pt>
                <c:pt idx="372">
                  <c:v>345</c:v>
                </c:pt>
                <c:pt idx="373">
                  <c:v>114</c:v>
                </c:pt>
                <c:pt idx="374">
                  <c:v>233</c:v>
                </c:pt>
                <c:pt idx="375">
                  <c:v>100</c:v>
                </c:pt>
                <c:pt idx="376">
                  <c:v>184</c:v>
                </c:pt>
                <c:pt idx="377">
                  <c:v>107</c:v>
                </c:pt>
                <c:pt idx="378">
                  <c:v>2</c:v>
                </c:pt>
                <c:pt idx="379">
                  <c:v>93</c:v>
                </c:pt>
                <c:pt idx="380">
                  <c:v>333</c:v>
                </c:pt>
                <c:pt idx="381">
                  <c:v>58</c:v>
                </c:pt>
                <c:pt idx="382">
                  <c:v>86</c:v>
                </c:pt>
                <c:pt idx="383">
                  <c:v>9</c:v>
                </c:pt>
                <c:pt idx="384">
                  <c:v>198</c:v>
                </c:pt>
                <c:pt idx="385">
                  <c:v>214</c:v>
                </c:pt>
                <c:pt idx="386">
                  <c:v>65</c:v>
                </c:pt>
                <c:pt idx="387">
                  <c:v>254</c:v>
                </c:pt>
                <c:pt idx="388">
                  <c:v>324</c:v>
                </c:pt>
                <c:pt idx="389">
                  <c:v>184</c:v>
                </c:pt>
                <c:pt idx="390">
                  <c:v>317</c:v>
                </c:pt>
                <c:pt idx="391">
                  <c:v>247</c:v>
                </c:pt>
                <c:pt idx="392">
                  <c:v>289</c:v>
                </c:pt>
                <c:pt idx="393">
                  <c:v>219</c:v>
                </c:pt>
                <c:pt idx="394">
                  <c:v>93</c:v>
                </c:pt>
                <c:pt idx="395">
                  <c:v>275</c:v>
                </c:pt>
                <c:pt idx="396">
                  <c:v>107</c:v>
                </c:pt>
                <c:pt idx="397">
                  <c:v>347</c:v>
                </c:pt>
                <c:pt idx="398">
                  <c:v>352</c:v>
                </c:pt>
                <c:pt idx="399">
                  <c:v>179</c:v>
                </c:pt>
                <c:pt idx="400">
                  <c:v>79</c:v>
                </c:pt>
                <c:pt idx="401">
                  <c:v>107</c:v>
                </c:pt>
                <c:pt idx="402">
                  <c:v>289</c:v>
                </c:pt>
                <c:pt idx="403">
                  <c:v>37</c:v>
                </c:pt>
                <c:pt idx="404">
                  <c:v>184</c:v>
                </c:pt>
                <c:pt idx="405">
                  <c:v>144</c:v>
                </c:pt>
                <c:pt idx="406">
                  <c:v>312</c:v>
                </c:pt>
                <c:pt idx="407">
                  <c:v>114</c:v>
                </c:pt>
                <c:pt idx="408">
                  <c:v>352</c:v>
                </c:pt>
                <c:pt idx="409">
                  <c:v>51</c:v>
                </c:pt>
                <c:pt idx="410">
                  <c:v>163</c:v>
                </c:pt>
                <c:pt idx="411">
                  <c:v>79</c:v>
                </c:pt>
                <c:pt idx="412">
                  <c:v>135</c:v>
                </c:pt>
                <c:pt idx="413">
                  <c:v>142</c:v>
                </c:pt>
                <c:pt idx="414">
                  <c:v>228</c:v>
                </c:pt>
                <c:pt idx="415">
                  <c:v>205</c:v>
                </c:pt>
                <c:pt idx="416">
                  <c:v>212</c:v>
                </c:pt>
                <c:pt idx="417">
                  <c:v>296</c:v>
                </c:pt>
                <c:pt idx="418">
                  <c:v>23</c:v>
                </c:pt>
                <c:pt idx="419">
                  <c:v>254</c:v>
                </c:pt>
                <c:pt idx="420">
                  <c:v>23</c:v>
                </c:pt>
                <c:pt idx="421">
                  <c:v>114</c:v>
                </c:pt>
                <c:pt idx="422">
                  <c:v>51</c:v>
                </c:pt>
                <c:pt idx="423">
                  <c:v>206</c:v>
                </c:pt>
                <c:pt idx="424">
                  <c:v>352</c:v>
                </c:pt>
                <c:pt idx="425">
                  <c:v>30</c:v>
                </c:pt>
                <c:pt idx="426">
                  <c:v>79</c:v>
                </c:pt>
                <c:pt idx="427">
                  <c:v>109</c:v>
                </c:pt>
                <c:pt idx="428">
                  <c:v>114</c:v>
                </c:pt>
                <c:pt idx="429">
                  <c:v>88</c:v>
                </c:pt>
                <c:pt idx="430">
                  <c:v>114</c:v>
                </c:pt>
                <c:pt idx="431">
                  <c:v>296</c:v>
                </c:pt>
                <c:pt idx="432">
                  <c:v>254</c:v>
                </c:pt>
                <c:pt idx="433">
                  <c:v>93</c:v>
                </c:pt>
                <c:pt idx="434">
                  <c:v>268</c:v>
                </c:pt>
                <c:pt idx="435">
                  <c:v>212</c:v>
                </c:pt>
                <c:pt idx="436">
                  <c:v>359</c:v>
                </c:pt>
                <c:pt idx="437">
                  <c:v>240</c:v>
                </c:pt>
                <c:pt idx="438">
                  <c:v>233</c:v>
                </c:pt>
                <c:pt idx="439">
                  <c:v>219</c:v>
                </c:pt>
                <c:pt idx="440">
                  <c:v>282</c:v>
                </c:pt>
                <c:pt idx="441">
                  <c:v>58</c:v>
                </c:pt>
                <c:pt idx="442">
                  <c:v>30</c:v>
                </c:pt>
                <c:pt idx="443">
                  <c:v>93</c:v>
                </c:pt>
                <c:pt idx="444">
                  <c:v>275</c:v>
                </c:pt>
                <c:pt idx="445">
                  <c:v>289</c:v>
                </c:pt>
                <c:pt idx="446">
                  <c:v>128</c:v>
                </c:pt>
                <c:pt idx="447">
                  <c:v>233</c:v>
                </c:pt>
                <c:pt idx="448">
                  <c:v>128</c:v>
                </c:pt>
                <c:pt idx="449">
                  <c:v>177</c:v>
                </c:pt>
                <c:pt idx="450">
                  <c:v>170</c:v>
                </c:pt>
                <c:pt idx="451">
                  <c:v>221</c:v>
                </c:pt>
                <c:pt idx="452">
                  <c:v>32</c:v>
                </c:pt>
                <c:pt idx="453">
                  <c:v>114</c:v>
                </c:pt>
                <c:pt idx="454">
                  <c:v>296</c:v>
                </c:pt>
                <c:pt idx="455">
                  <c:v>107</c:v>
                </c:pt>
                <c:pt idx="456">
                  <c:v>331</c:v>
                </c:pt>
                <c:pt idx="457">
                  <c:v>331</c:v>
                </c:pt>
                <c:pt idx="458">
                  <c:v>226</c:v>
                </c:pt>
                <c:pt idx="459">
                  <c:v>296</c:v>
                </c:pt>
                <c:pt idx="460">
                  <c:v>74</c:v>
                </c:pt>
                <c:pt idx="461">
                  <c:v>240</c:v>
                </c:pt>
                <c:pt idx="462">
                  <c:v>317</c:v>
                </c:pt>
                <c:pt idx="463">
                  <c:v>114</c:v>
                </c:pt>
                <c:pt idx="464">
                  <c:v>191</c:v>
                </c:pt>
                <c:pt idx="465">
                  <c:v>128</c:v>
                </c:pt>
                <c:pt idx="466">
                  <c:v>107</c:v>
                </c:pt>
                <c:pt idx="467">
                  <c:v>317</c:v>
                </c:pt>
                <c:pt idx="468">
                  <c:v>296</c:v>
                </c:pt>
                <c:pt idx="469">
                  <c:v>268</c:v>
                </c:pt>
                <c:pt idx="470">
                  <c:v>198</c:v>
                </c:pt>
                <c:pt idx="471">
                  <c:v>44</c:v>
                </c:pt>
                <c:pt idx="472">
                  <c:v>65</c:v>
                </c:pt>
                <c:pt idx="473">
                  <c:v>30</c:v>
                </c:pt>
                <c:pt idx="474">
                  <c:v>100</c:v>
                </c:pt>
                <c:pt idx="475">
                  <c:v>247</c:v>
                </c:pt>
                <c:pt idx="476">
                  <c:v>296</c:v>
                </c:pt>
                <c:pt idx="477">
                  <c:v>233</c:v>
                </c:pt>
                <c:pt idx="478">
                  <c:v>135</c:v>
                </c:pt>
                <c:pt idx="479">
                  <c:v>303</c:v>
                </c:pt>
                <c:pt idx="480">
                  <c:v>121</c:v>
                </c:pt>
                <c:pt idx="481">
                  <c:v>317</c:v>
                </c:pt>
                <c:pt idx="482">
                  <c:v>317</c:v>
                </c:pt>
                <c:pt idx="483">
                  <c:v>338</c:v>
                </c:pt>
                <c:pt idx="484">
                  <c:v>233</c:v>
                </c:pt>
                <c:pt idx="485">
                  <c:v>37</c:v>
                </c:pt>
                <c:pt idx="486">
                  <c:v>198</c:v>
                </c:pt>
                <c:pt idx="487">
                  <c:v>135</c:v>
                </c:pt>
                <c:pt idx="488">
                  <c:v>142</c:v>
                </c:pt>
                <c:pt idx="489">
                  <c:v>121</c:v>
                </c:pt>
                <c:pt idx="490">
                  <c:v>282</c:v>
                </c:pt>
                <c:pt idx="491">
                  <c:v>79</c:v>
                </c:pt>
                <c:pt idx="492">
                  <c:v>72</c:v>
                </c:pt>
                <c:pt idx="493">
                  <c:v>44</c:v>
                </c:pt>
                <c:pt idx="494">
                  <c:v>261</c:v>
                </c:pt>
                <c:pt idx="495">
                  <c:v>261</c:v>
                </c:pt>
                <c:pt idx="496">
                  <c:v>352</c:v>
                </c:pt>
                <c:pt idx="497">
                  <c:v>261</c:v>
                </c:pt>
                <c:pt idx="498">
                  <c:v>317</c:v>
                </c:pt>
                <c:pt idx="499">
                  <c:v>282</c:v>
                </c:pt>
                <c:pt idx="500">
                  <c:v>93</c:v>
                </c:pt>
                <c:pt idx="501">
                  <c:v>79</c:v>
                </c:pt>
                <c:pt idx="502">
                  <c:v>247</c:v>
                </c:pt>
                <c:pt idx="503">
                  <c:v>93</c:v>
                </c:pt>
                <c:pt idx="504">
                  <c:v>254</c:v>
                </c:pt>
                <c:pt idx="505">
                  <c:v>58</c:v>
                </c:pt>
                <c:pt idx="506">
                  <c:v>303</c:v>
                </c:pt>
                <c:pt idx="507">
                  <c:v>226</c:v>
                </c:pt>
                <c:pt idx="508">
                  <c:v>240</c:v>
                </c:pt>
                <c:pt idx="509">
                  <c:v>191</c:v>
                </c:pt>
                <c:pt idx="510">
                  <c:v>81</c:v>
                </c:pt>
                <c:pt idx="511">
                  <c:v>123</c:v>
                </c:pt>
                <c:pt idx="512">
                  <c:v>107</c:v>
                </c:pt>
                <c:pt idx="513">
                  <c:v>361</c:v>
                </c:pt>
                <c:pt idx="514">
                  <c:v>296</c:v>
                </c:pt>
                <c:pt idx="515">
                  <c:v>93</c:v>
                </c:pt>
                <c:pt idx="516">
                  <c:v>100</c:v>
                </c:pt>
                <c:pt idx="517">
                  <c:v>51</c:v>
                </c:pt>
                <c:pt idx="518">
                  <c:v>319</c:v>
                </c:pt>
                <c:pt idx="519">
                  <c:v>100</c:v>
                </c:pt>
                <c:pt idx="520">
                  <c:v>263</c:v>
                </c:pt>
                <c:pt idx="521">
                  <c:v>16</c:v>
                </c:pt>
                <c:pt idx="522">
                  <c:v>165</c:v>
                </c:pt>
                <c:pt idx="523">
                  <c:v>240</c:v>
                </c:pt>
                <c:pt idx="524">
                  <c:v>177</c:v>
                </c:pt>
                <c:pt idx="525">
                  <c:v>44</c:v>
                </c:pt>
                <c:pt idx="526">
                  <c:v>128</c:v>
                </c:pt>
                <c:pt idx="527">
                  <c:v>331</c:v>
                </c:pt>
                <c:pt idx="528">
                  <c:v>282</c:v>
                </c:pt>
                <c:pt idx="529">
                  <c:v>275</c:v>
                </c:pt>
                <c:pt idx="530">
                  <c:v>44</c:v>
                </c:pt>
                <c:pt idx="531">
                  <c:v>44</c:v>
                </c:pt>
                <c:pt idx="532">
                  <c:v>324</c:v>
                </c:pt>
                <c:pt idx="533">
                  <c:v>177</c:v>
                </c:pt>
                <c:pt idx="534">
                  <c:v>121</c:v>
                </c:pt>
                <c:pt idx="535">
                  <c:v>156</c:v>
                </c:pt>
                <c:pt idx="536">
                  <c:v>23</c:v>
                </c:pt>
                <c:pt idx="537">
                  <c:v>65</c:v>
                </c:pt>
                <c:pt idx="538">
                  <c:v>18</c:v>
                </c:pt>
                <c:pt idx="539">
                  <c:v>247</c:v>
                </c:pt>
                <c:pt idx="540">
                  <c:v>23</c:v>
                </c:pt>
                <c:pt idx="541">
                  <c:v>177</c:v>
                </c:pt>
                <c:pt idx="542">
                  <c:v>226</c:v>
                </c:pt>
                <c:pt idx="543">
                  <c:v>128</c:v>
                </c:pt>
                <c:pt idx="544">
                  <c:v>9</c:v>
                </c:pt>
                <c:pt idx="545">
                  <c:v>261</c:v>
                </c:pt>
                <c:pt idx="546">
                  <c:v>338</c:v>
                </c:pt>
                <c:pt idx="547">
                  <c:v>72</c:v>
                </c:pt>
                <c:pt idx="548">
                  <c:v>186</c:v>
                </c:pt>
                <c:pt idx="549">
                  <c:v>93</c:v>
                </c:pt>
                <c:pt idx="550">
                  <c:v>317</c:v>
                </c:pt>
                <c:pt idx="551">
                  <c:v>135</c:v>
                </c:pt>
                <c:pt idx="552">
                  <c:v>114</c:v>
                </c:pt>
                <c:pt idx="553">
                  <c:v>135</c:v>
                </c:pt>
                <c:pt idx="554">
                  <c:v>114</c:v>
                </c:pt>
                <c:pt idx="555">
                  <c:v>310</c:v>
                </c:pt>
                <c:pt idx="556">
                  <c:v>74</c:v>
                </c:pt>
                <c:pt idx="557">
                  <c:v>93</c:v>
                </c:pt>
                <c:pt idx="558">
                  <c:v>170</c:v>
                </c:pt>
                <c:pt idx="559">
                  <c:v>240</c:v>
                </c:pt>
                <c:pt idx="560">
                  <c:v>268</c:v>
                </c:pt>
                <c:pt idx="561">
                  <c:v>212</c:v>
                </c:pt>
                <c:pt idx="562">
                  <c:v>170</c:v>
                </c:pt>
                <c:pt idx="563">
                  <c:v>156</c:v>
                </c:pt>
                <c:pt idx="564">
                  <c:v>240</c:v>
                </c:pt>
                <c:pt idx="565">
                  <c:v>324</c:v>
                </c:pt>
                <c:pt idx="566">
                  <c:v>18</c:v>
                </c:pt>
                <c:pt idx="567">
                  <c:v>86</c:v>
                </c:pt>
                <c:pt idx="568">
                  <c:v>86</c:v>
                </c:pt>
                <c:pt idx="569">
                  <c:v>352</c:v>
                </c:pt>
                <c:pt idx="570">
                  <c:v>72</c:v>
                </c:pt>
                <c:pt idx="571">
                  <c:v>107</c:v>
                </c:pt>
                <c:pt idx="572">
                  <c:v>16</c:v>
                </c:pt>
                <c:pt idx="573">
                  <c:v>149</c:v>
                </c:pt>
                <c:pt idx="574">
                  <c:v>9</c:v>
                </c:pt>
                <c:pt idx="575">
                  <c:v>254</c:v>
                </c:pt>
                <c:pt idx="576">
                  <c:v>324</c:v>
                </c:pt>
                <c:pt idx="577">
                  <c:v>240</c:v>
                </c:pt>
                <c:pt idx="578">
                  <c:v>72</c:v>
                </c:pt>
                <c:pt idx="579">
                  <c:v>219</c:v>
                </c:pt>
                <c:pt idx="580">
                  <c:v>23</c:v>
                </c:pt>
                <c:pt idx="581">
                  <c:v>114</c:v>
                </c:pt>
                <c:pt idx="582">
                  <c:v>51</c:v>
                </c:pt>
                <c:pt idx="583">
                  <c:v>67</c:v>
                </c:pt>
                <c:pt idx="584">
                  <c:v>177</c:v>
                </c:pt>
                <c:pt idx="585">
                  <c:v>212</c:v>
                </c:pt>
                <c:pt idx="586">
                  <c:v>317</c:v>
                </c:pt>
                <c:pt idx="587">
                  <c:v>79</c:v>
                </c:pt>
                <c:pt idx="588">
                  <c:v>268</c:v>
                </c:pt>
                <c:pt idx="589">
                  <c:v>122</c:v>
                </c:pt>
                <c:pt idx="590">
                  <c:v>240</c:v>
                </c:pt>
                <c:pt idx="591">
                  <c:v>282</c:v>
                </c:pt>
                <c:pt idx="592">
                  <c:v>2</c:v>
                </c:pt>
              </c:numCache>
            </c:numRef>
          </c:xVal>
          <c:yVal>
            <c:numRef>
              <c:f>Scatterplot!ScatterY_74F09</c:f>
              <c:numCache>
                <c:formatCode>General</c:formatCode>
                <c:ptCount val="593"/>
                <c:pt idx="0">
                  <c:v>381011219</c:v>
                </c:pt>
                <c:pt idx="1">
                  <c:v>352390543</c:v>
                </c:pt>
                <c:pt idx="2">
                  <c:v>276125476</c:v>
                </c:pt>
                <c:pt idx="3">
                  <c:v>254464305</c:v>
                </c:pt>
                <c:pt idx="4">
                  <c:v>241063875</c:v>
                </c:pt>
                <c:pt idx="5">
                  <c:v>210031325</c:v>
                </c:pt>
                <c:pt idx="6">
                  <c:v>191450875</c:v>
                </c:pt>
                <c:pt idx="7">
                  <c:v>181030624</c:v>
                </c:pt>
                <c:pt idx="8">
                  <c:v>176760185</c:v>
                </c:pt>
                <c:pt idx="9">
                  <c:v>176654505</c:v>
                </c:pt>
                <c:pt idx="10">
                  <c:v>169499546</c:v>
                </c:pt>
                <c:pt idx="11">
                  <c:v>169211718</c:v>
                </c:pt>
                <c:pt idx="12">
                  <c:v>165249063</c:v>
                </c:pt>
                <c:pt idx="13">
                  <c:v>146408305</c:v>
                </c:pt>
                <c:pt idx="14">
                  <c:v>145738327</c:v>
                </c:pt>
                <c:pt idx="15">
                  <c:v>143619809</c:v>
                </c:pt>
                <c:pt idx="16">
                  <c:v>142614158</c:v>
                </c:pt>
                <c:pt idx="17">
                  <c:v>141186646</c:v>
                </c:pt>
                <c:pt idx="18">
                  <c:v>136910219</c:v>
                </c:pt>
                <c:pt idx="19">
                  <c:v>127004179</c:v>
                </c:pt>
                <c:pt idx="20">
                  <c:v>123477607</c:v>
                </c:pt>
                <c:pt idx="21">
                  <c:v>117538559</c:v>
                </c:pt>
                <c:pt idx="22">
                  <c:v>116601172</c:v>
                </c:pt>
                <c:pt idx="23">
                  <c:v>108085305</c:v>
                </c:pt>
                <c:pt idx="24">
                  <c:v>104007828</c:v>
                </c:pt>
                <c:pt idx="25">
                  <c:v>103028109</c:v>
                </c:pt>
                <c:pt idx="26">
                  <c:v>100368560</c:v>
                </c:pt>
                <c:pt idx="27">
                  <c:v>100292856</c:v>
                </c:pt>
                <c:pt idx="28">
                  <c:v>99967670</c:v>
                </c:pt>
                <c:pt idx="29">
                  <c:v>98780042</c:v>
                </c:pt>
                <c:pt idx="30">
                  <c:v>97848114</c:v>
                </c:pt>
                <c:pt idx="31">
                  <c:v>84493241</c:v>
                </c:pt>
                <c:pt idx="32">
                  <c:v>84351197</c:v>
                </c:pt>
                <c:pt idx="33">
                  <c:v>83561073</c:v>
                </c:pt>
                <c:pt idx="34">
                  <c:v>83552429</c:v>
                </c:pt>
                <c:pt idx="35">
                  <c:v>82699432</c:v>
                </c:pt>
                <c:pt idx="36">
                  <c:v>80360866</c:v>
                </c:pt>
                <c:pt idx="37">
                  <c:v>79249455</c:v>
                </c:pt>
                <c:pt idx="38">
                  <c:v>76802225</c:v>
                </c:pt>
                <c:pt idx="39">
                  <c:v>75658097</c:v>
                </c:pt>
                <c:pt idx="40">
                  <c:v>75016059</c:v>
                </c:pt>
                <c:pt idx="41">
                  <c:v>73013910</c:v>
                </c:pt>
                <c:pt idx="42">
                  <c:v>72015969</c:v>
                </c:pt>
                <c:pt idx="43">
                  <c:v>71750037</c:v>
                </c:pt>
                <c:pt idx="44">
                  <c:v>70662220</c:v>
                </c:pt>
                <c:pt idx="45">
                  <c:v>68224452</c:v>
                </c:pt>
                <c:pt idx="46">
                  <c:v>63686397</c:v>
                </c:pt>
                <c:pt idx="47">
                  <c:v>62495645</c:v>
                </c:pt>
                <c:pt idx="48">
                  <c:v>60965866</c:v>
                </c:pt>
                <c:pt idx="49">
                  <c:v>59950953</c:v>
                </c:pt>
                <c:pt idx="50">
                  <c:v>58709717</c:v>
                </c:pt>
                <c:pt idx="51">
                  <c:v>58009200</c:v>
                </c:pt>
                <c:pt idx="52">
                  <c:v>56377732</c:v>
                </c:pt>
                <c:pt idx="53">
                  <c:v>55802754</c:v>
                </c:pt>
                <c:pt idx="54">
                  <c:v>55100437</c:v>
                </c:pt>
                <c:pt idx="55">
                  <c:v>54712227</c:v>
                </c:pt>
                <c:pt idx="56">
                  <c:v>54009150</c:v>
                </c:pt>
                <c:pt idx="57">
                  <c:v>53345287</c:v>
                </c:pt>
                <c:pt idx="58">
                  <c:v>52698535</c:v>
                </c:pt>
                <c:pt idx="59">
                  <c:v>51670512</c:v>
                </c:pt>
                <c:pt idx="60">
                  <c:v>51400450</c:v>
                </c:pt>
                <c:pt idx="61">
                  <c:v>50313495</c:v>
                </c:pt>
                <c:pt idx="62">
                  <c:v>48475290</c:v>
                </c:pt>
                <c:pt idx="63">
                  <c:v>47257823</c:v>
                </c:pt>
                <c:pt idx="64">
                  <c:v>46073163</c:v>
                </c:pt>
                <c:pt idx="65">
                  <c:v>45060734</c:v>
                </c:pt>
                <c:pt idx="66">
                  <c:v>44490999</c:v>
                </c:pt>
                <c:pt idx="67">
                  <c:v>44089786</c:v>
                </c:pt>
                <c:pt idx="68">
                  <c:v>43853424</c:v>
                </c:pt>
                <c:pt idx="69">
                  <c:v>42587643</c:v>
                </c:pt>
                <c:pt idx="70">
                  <c:v>40850788</c:v>
                </c:pt>
                <c:pt idx="71">
                  <c:v>40315665</c:v>
                </c:pt>
                <c:pt idx="72">
                  <c:v>40259119</c:v>
                </c:pt>
                <c:pt idx="73">
                  <c:v>39046489</c:v>
                </c:pt>
                <c:pt idx="74">
                  <c:v>38536376</c:v>
                </c:pt>
                <c:pt idx="75">
                  <c:v>38180928</c:v>
                </c:pt>
                <c:pt idx="76">
                  <c:v>37915414</c:v>
                </c:pt>
                <c:pt idx="77">
                  <c:v>37662162</c:v>
                </c:pt>
                <c:pt idx="78">
                  <c:v>37412945</c:v>
                </c:pt>
                <c:pt idx="79">
                  <c:v>37300107</c:v>
                </c:pt>
                <c:pt idx="80">
                  <c:v>37295394</c:v>
                </c:pt>
                <c:pt idx="81">
                  <c:v>37243418</c:v>
                </c:pt>
                <c:pt idx="82">
                  <c:v>37076415</c:v>
                </c:pt>
                <c:pt idx="83">
                  <c:v>37053924</c:v>
                </c:pt>
                <c:pt idx="84">
                  <c:v>36665854</c:v>
                </c:pt>
                <c:pt idx="85">
                  <c:v>36650831</c:v>
                </c:pt>
                <c:pt idx="86">
                  <c:v>36392502</c:v>
                </c:pt>
                <c:pt idx="87">
                  <c:v>35608245</c:v>
                </c:pt>
                <c:pt idx="88">
                  <c:v>35014192</c:v>
                </c:pt>
                <c:pt idx="89">
                  <c:v>34928545</c:v>
                </c:pt>
                <c:pt idx="90">
                  <c:v>34840191</c:v>
                </c:pt>
                <c:pt idx="91">
                  <c:v>34088360</c:v>
                </c:pt>
                <c:pt idx="92">
                  <c:v>33047633</c:v>
                </c:pt>
                <c:pt idx="93">
                  <c:v>33035397</c:v>
                </c:pt>
                <c:pt idx="94">
                  <c:v>31177548</c:v>
                </c:pt>
                <c:pt idx="95">
                  <c:v>29136626</c:v>
                </c:pt>
                <c:pt idx="96">
                  <c:v>29121498</c:v>
                </c:pt>
                <c:pt idx="97">
                  <c:v>28087155</c:v>
                </c:pt>
                <c:pt idx="98">
                  <c:v>27865571</c:v>
                </c:pt>
                <c:pt idx="99">
                  <c:v>26816340</c:v>
                </c:pt>
                <c:pt idx="100">
                  <c:v>26692846</c:v>
                </c:pt>
                <c:pt idx="101">
                  <c:v>25124986</c:v>
                </c:pt>
                <c:pt idx="102">
                  <c:v>24827228</c:v>
                </c:pt>
                <c:pt idx="103">
                  <c:v>24814830</c:v>
                </c:pt>
                <c:pt idx="104">
                  <c:v>24046682</c:v>
                </c:pt>
                <c:pt idx="105">
                  <c:v>23209310</c:v>
                </c:pt>
                <c:pt idx="106">
                  <c:v>23186769</c:v>
                </c:pt>
                <c:pt idx="107">
                  <c:v>21596445</c:v>
                </c:pt>
                <c:pt idx="108">
                  <c:v>21392758</c:v>
                </c:pt>
                <c:pt idx="109">
                  <c:v>21302340</c:v>
                </c:pt>
                <c:pt idx="110">
                  <c:v>21295021</c:v>
                </c:pt>
                <c:pt idx="111">
                  <c:v>20374484</c:v>
                </c:pt>
                <c:pt idx="112">
                  <c:v>19490041</c:v>
                </c:pt>
                <c:pt idx="113">
                  <c:v>18877153</c:v>
                </c:pt>
                <c:pt idx="114">
                  <c:v>18298649</c:v>
                </c:pt>
                <c:pt idx="115">
                  <c:v>17686929</c:v>
                </c:pt>
                <c:pt idx="116">
                  <c:v>16999934</c:v>
                </c:pt>
                <c:pt idx="117">
                  <c:v>15428747</c:v>
                </c:pt>
                <c:pt idx="118">
                  <c:v>15183665</c:v>
                </c:pt>
                <c:pt idx="119">
                  <c:v>15013650</c:v>
                </c:pt>
                <c:pt idx="120">
                  <c:v>14215634</c:v>
                </c:pt>
                <c:pt idx="121">
                  <c:v>14011084</c:v>
                </c:pt>
                <c:pt idx="122">
                  <c:v>13843771</c:v>
                </c:pt>
                <c:pt idx="123">
                  <c:v>13657115</c:v>
                </c:pt>
                <c:pt idx="124">
                  <c:v>13305665</c:v>
                </c:pt>
                <c:pt idx="125">
                  <c:v>13109815</c:v>
                </c:pt>
                <c:pt idx="126">
                  <c:v>12669252</c:v>
                </c:pt>
                <c:pt idx="127">
                  <c:v>11862398</c:v>
                </c:pt>
                <c:pt idx="128">
                  <c:v>11538204</c:v>
                </c:pt>
                <c:pt idx="129">
                  <c:v>11242660</c:v>
                </c:pt>
                <c:pt idx="130">
                  <c:v>10721033</c:v>
                </c:pt>
                <c:pt idx="131">
                  <c:v>10324441</c:v>
                </c:pt>
                <c:pt idx="132">
                  <c:v>10179275</c:v>
                </c:pt>
                <c:pt idx="133">
                  <c:v>10143779</c:v>
                </c:pt>
                <c:pt idx="134">
                  <c:v>10130219</c:v>
                </c:pt>
                <c:pt idx="135">
                  <c:v>9659074</c:v>
                </c:pt>
                <c:pt idx="136">
                  <c:v>8935721</c:v>
                </c:pt>
                <c:pt idx="137">
                  <c:v>8406711</c:v>
                </c:pt>
                <c:pt idx="138">
                  <c:v>7706436</c:v>
                </c:pt>
                <c:pt idx="139">
                  <c:v>7691700</c:v>
                </c:pt>
                <c:pt idx="140">
                  <c:v>7204138</c:v>
                </c:pt>
                <c:pt idx="141">
                  <c:v>6928068</c:v>
                </c:pt>
                <c:pt idx="142">
                  <c:v>6861102</c:v>
                </c:pt>
                <c:pt idx="143">
                  <c:v>5790894</c:v>
                </c:pt>
                <c:pt idx="144">
                  <c:v>5336144</c:v>
                </c:pt>
                <c:pt idx="145">
                  <c:v>5304920</c:v>
                </c:pt>
                <c:pt idx="146">
                  <c:v>5254187</c:v>
                </c:pt>
                <c:pt idx="147">
                  <c:v>5044344</c:v>
                </c:pt>
                <c:pt idx="148">
                  <c:v>4752353</c:v>
                </c:pt>
                <c:pt idx="149">
                  <c:v>4463292</c:v>
                </c:pt>
                <c:pt idx="150">
                  <c:v>4444612</c:v>
                </c:pt>
                <c:pt idx="151">
                  <c:v>4367448</c:v>
                </c:pt>
                <c:pt idx="152">
                  <c:v>4280186</c:v>
                </c:pt>
                <c:pt idx="153">
                  <c:v>4187408</c:v>
                </c:pt>
                <c:pt idx="154">
                  <c:v>4036175</c:v>
                </c:pt>
                <c:pt idx="155">
                  <c:v>3954651</c:v>
                </c:pt>
                <c:pt idx="156">
                  <c:v>3450087</c:v>
                </c:pt>
                <c:pt idx="157">
                  <c:v>3372100</c:v>
                </c:pt>
                <c:pt idx="158">
                  <c:v>3288726</c:v>
                </c:pt>
                <c:pt idx="159">
                  <c:v>3179193</c:v>
                </c:pt>
                <c:pt idx="160">
                  <c:v>3103656</c:v>
                </c:pt>
                <c:pt idx="161">
                  <c:v>3042108</c:v>
                </c:pt>
                <c:pt idx="162">
                  <c:v>3033623</c:v>
                </c:pt>
                <c:pt idx="163">
                  <c:v>2913443</c:v>
                </c:pt>
                <c:pt idx="164">
                  <c:v>2719296</c:v>
                </c:pt>
                <c:pt idx="165">
                  <c:v>2712131</c:v>
                </c:pt>
                <c:pt idx="166">
                  <c:v>2529395</c:v>
                </c:pt>
                <c:pt idx="167">
                  <c:v>2517506</c:v>
                </c:pt>
                <c:pt idx="168">
                  <c:v>2509150</c:v>
                </c:pt>
                <c:pt idx="169">
                  <c:v>2430735</c:v>
                </c:pt>
                <c:pt idx="170">
                  <c:v>2030962</c:v>
                </c:pt>
                <c:pt idx="171">
                  <c:v>1965874</c:v>
                </c:pt>
                <c:pt idx="172">
                  <c:v>1891936</c:v>
                </c:pt>
                <c:pt idx="173">
                  <c:v>1844754</c:v>
                </c:pt>
                <c:pt idx="174">
                  <c:v>1834384</c:v>
                </c:pt>
                <c:pt idx="175">
                  <c:v>1759252</c:v>
                </c:pt>
                <c:pt idx="176">
                  <c:v>1671202</c:v>
                </c:pt>
                <c:pt idx="177">
                  <c:v>1618844</c:v>
                </c:pt>
                <c:pt idx="178">
                  <c:v>1612430</c:v>
                </c:pt>
                <c:pt idx="179">
                  <c:v>1591034</c:v>
                </c:pt>
                <c:pt idx="180">
                  <c:v>1576757</c:v>
                </c:pt>
                <c:pt idx="181">
                  <c:v>1574881</c:v>
                </c:pt>
                <c:pt idx="182">
                  <c:v>1561107</c:v>
                </c:pt>
                <c:pt idx="183">
                  <c:v>1532594</c:v>
                </c:pt>
                <c:pt idx="184">
                  <c:v>1514942</c:v>
                </c:pt>
                <c:pt idx="185">
                  <c:v>1510026</c:v>
                </c:pt>
                <c:pt idx="186">
                  <c:v>1481735</c:v>
                </c:pt>
                <c:pt idx="187">
                  <c:v>1430241</c:v>
                </c:pt>
                <c:pt idx="188">
                  <c:v>1400726</c:v>
                </c:pt>
                <c:pt idx="189">
                  <c:v>1373975</c:v>
                </c:pt>
                <c:pt idx="190">
                  <c:v>1361512</c:v>
                </c:pt>
                <c:pt idx="191">
                  <c:v>1352152</c:v>
                </c:pt>
                <c:pt idx="192">
                  <c:v>1348205</c:v>
                </c:pt>
                <c:pt idx="193">
                  <c:v>1339911</c:v>
                </c:pt>
                <c:pt idx="194">
                  <c:v>1321194</c:v>
                </c:pt>
                <c:pt idx="195">
                  <c:v>1200046</c:v>
                </c:pt>
                <c:pt idx="196">
                  <c:v>1188194</c:v>
                </c:pt>
                <c:pt idx="197">
                  <c:v>1186538</c:v>
                </c:pt>
                <c:pt idx="198">
                  <c:v>1131261</c:v>
                </c:pt>
                <c:pt idx="199">
                  <c:v>1120914</c:v>
                </c:pt>
                <c:pt idx="200">
                  <c:v>1103037</c:v>
                </c:pt>
                <c:pt idx="201">
                  <c:v>1069334</c:v>
                </c:pt>
                <c:pt idx="202">
                  <c:v>1067028</c:v>
                </c:pt>
                <c:pt idx="203">
                  <c:v>1066167</c:v>
                </c:pt>
                <c:pt idx="204">
                  <c:v>1065429</c:v>
                </c:pt>
                <c:pt idx="205">
                  <c:v>1024175</c:v>
                </c:pt>
                <c:pt idx="206">
                  <c:v>1008098</c:v>
                </c:pt>
                <c:pt idx="207">
                  <c:v>985912</c:v>
                </c:pt>
                <c:pt idx="208">
                  <c:v>977772</c:v>
                </c:pt>
                <c:pt idx="209">
                  <c:v>971240</c:v>
                </c:pt>
                <c:pt idx="210">
                  <c:v>970816</c:v>
                </c:pt>
                <c:pt idx="211">
                  <c:v>934951</c:v>
                </c:pt>
                <c:pt idx="212">
                  <c:v>841056</c:v>
                </c:pt>
                <c:pt idx="213">
                  <c:v>833180</c:v>
                </c:pt>
                <c:pt idx="214">
                  <c:v>802778</c:v>
                </c:pt>
                <c:pt idx="215">
                  <c:v>733294</c:v>
                </c:pt>
                <c:pt idx="216">
                  <c:v>725966</c:v>
                </c:pt>
                <c:pt idx="217">
                  <c:v>708215</c:v>
                </c:pt>
                <c:pt idx="218">
                  <c:v>703372</c:v>
                </c:pt>
                <c:pt idx="219">
                  <c:v>696921</c:v>
                </c:pt>
                <c:pt idx="220">
                  <c:v>684496</c:v>
                </c:pt>
                <c:pt idx="221">
                  <c:v>655802</c:v>
                </c:pt>
                <c:pt idx="222">
                  <c:v>651096</c:v>
                </c:pt>
                <c:pt idx="223">
                  <c:v>644010</c:v>
                </c:pt>
                <c:pt idx="224">
                  <c:v>638476</c:v>
                </c:pt>
                <c:pt idx="225">
                  <c:v>635325</c:v>
                </c:pt>
                <c:pt idx="226">
                  <c:v>577485</c:v>
                </c:pt>
                <c:pt idx="227">
                  <c:v>568662</c:v>
                </c:pt>
                <c:pt idx="228">
                  <c:v>564489</c:v>
                </c:pt>
                <c:pt idx="229">
                  <c:v>558132</c:v>
                </c:pt>
                <c:pt idx="230">
                  <c:v>543646</c:v>
                </c:pt>
                <c:pt idx="231">
                  <c:v>542860</c:v>
                </c:pt>
                <c:pt idx="232">
                  <c:v>539792</c:v>
                </c:pt>
                <c:pt idx="233">
                  <c:v>538690</c:v>
                </c:pt>
                <c:pt idx="234">
                  <c:v>514237</c:v>
                </c:pt>
                <c:pt idx="235">
                  <c:v>501360</c:v>
                </c:pt>
                <c:pt idx="236">
                  <c:v>496172</c:v>
                </c:pt>
                <c:pt idx="237">
                  <c:v>484592</c:v>
                </c:pt>
                <c:pt idx="238">
                  <c:v>478710</c:v>
                </c:pt>
                <c:pt idx="239">
                  <c:v>474754</c:v>
                </c:pt>
                <c:pt idx="240">
                  <c:v>471334</c:v>
                </c:pt>
                <c:pt idx="241">
                  <c:v>467602</c:v>
                </c:pt>
                <c:pt idx="242">
                  <c:v>464840</c:v>
                </c:pt>
                <c:pt idx="243">
                  <c:v>463540</c:v>
                </c:pt>
                <c:pt idx="244">
                  <c:v>454121</c:v>
                </c:pt>
                <c:pt idx="245">
                  <c:v>442036</c:v>
                </c:pt>
                <c:pt idx="246">
                  <c:v>434589</c:v>
                </c:pt>
                <c:pt idx="247">
                  <c:v>411184</c:v>
                </c:pt>
                <c:pt idx="248">
                  <c:v>408159</c:v>
                </c:pt>
                <c:pt idx="249">
                  <c:v>405209</c:v>
                </c:pt>
                <c:pt idx="250">
                  <c:v>391942</c:v>
                </c:pt>
                <c:pt idx="251">
                  <c:v>382946</c:v>
                </c:pt>
                <c:pt idx="252">
                  <c:v>377014</c:v>
                </c:pt>
                <c:pt idx="253">
                  <c:v>362239</c:v>
                </c:pt>
                <c:pt idx="254">
                  <c:v>358706</c:v>
                </c:pt>
                <c:pt idx="255">
                  <c:v>356149</c:v>
                </c:pt>
                <c:pt idx="256">
                  <c:v>352428</c:v>
                </c:pt>
                <c:pt idx="257">
                  <c:v>352417</c:v>
                </c:pt>
                <c:pt idx="258">
                  <c:v>350864</c:v>
                </c:pt>
                <c:pt idx="259">
                  <c:v>348605</c:v>
                </c:pt>
                <c:pt idx="260">
                  <c:v>347136</c:v>
                </c:pt>
                <c:pt idx="261">
                  <c:v>332306</c:v>
                </c:pt>
                <c:pt idx="262">
                  <c:v>327716</c:v>
                </c:pt>
                <c:pt idx="263">
                  <c:v>327000</c:v>
                </c:pt>
                <c:pt idx="264">
                  <c:v>326011</c:v>
                </c:pt>
                <c:pt idx="265">
                  <c:v>317505</c:v>
                </c:pt>
                <c:pt idx="266">
                  <c:v>312494</c:v>
                </c:pt>
                <c:pt idx="267">
                  <c:v>273749</c:v>
                </c:pt>
                <c:pt idx="268">
                  <c:v>273083</c:v>
                </c:pt>
                <c:pt idx="269">
                  <c:v>267965</c:v>
                </c:pt>
                <c:pt idx="270">
                  <c:v>266688</c:v>
                </c:pt>
                <c:pt idx="271">
                  <c:v>264873</c:v>
                </c:pt>
                <c:pt idx="272">
                  <c:v>263723</c:v>
                </c:pt>
                <c:pt idx="273">
                  <c:v>261156</c:v>
                </c:pt>
                <c:pt idx="274">
                  <c:v>258538</c:v>
                </c:pt>
                <c:pt idx="275">
                  <c:v>258222</c:v>
                </c:pt>
                <c:pt idx="276">
                  <c:v>253444</c:v>
                </c:pt>
                <c:pt idx="277">
                  <c:v>252788</c:v>
                </c:pt>
                <c:pt idx="278">
                  <c:v>242706</c:v>
                </c:pt>
                <c:pt idx="279">
                  <c:v>240020</c:v>
                </c:pt>
                <c:pt idx="280">
                  <c:v>236957</c:v>
                </c:pt>
                <c:pt idx="281">
                  <c:v>236939</c:v>
                </c:pt>
                <c:pt idx="282">
                  <c:v>230767</c:v>
                </c:pt>
                <c:pt idx="283">
                  <c:v>229653</c:v>
                </c:pt>
                <c:pt idx="284">
                  <c:v>228992</c:v>
                </c:pt>
                <c:pt idx="285">
                  <c:v>223838</c:v>
                </c:pt>
                <c:pt idx="286">
                  <c:v>223340</c:v>
                </c:pt>
                <c:pt idx="287">
                  <c:v>220409</c:v>
                </c:pt>
                <c:pt idx="288">
                  <c:v>216110</c:v>
                </c:pt>
                <c:pt idx="289">
                  <c:v>212940</c:v>
                </c:pt>
                <c:pt idx="290">
                  <c:v>205675</c:v>
                </c:pt>
                <c:pt idx="291">
                  <c:v>196147</c:v>
                </c:pt>
                <c:pt idx="292">
                  <c:v>196127</c:v>
                </c:pt>
                <c:pt idx="293">
                  <c:v>186660</c:v>
                </c:pt>
                <c:pt idx="294">
                  <c:v>186410</c:v>
                </c:pt>
                <c:pt idx="295">
                  <c:v>184292</c:v>
                </c:pt>
                <c:pt idx="296">
                  <c:v>183790</c:v>
                </c:pt>
                <c:pt idx="297">
                  <c:v>182295</c:v>
                </c:pt>
                <c:pt idx="298">
                  <c:v>180582</c:v>
                </c:pt>
                <c:pt idx="299">
                  <c:v>180237</c:v>
                </c:pt>
                <c:pt idx="300">
                  <c:v>174796</c:v>
                </c:pt>
                <c:pt idx="301">
                  <c:v>170888</c:v>
                </c:pt>
                <c:pt idx="302">
                  <c:v>168226</c:v>
                </c:pt>
                <c:pt idx="303">
                  <c:v>166573</c:v>
                </c:pt>
                <c:pt idx="304">
                  <c:v>164247</c:v>
                </c:pt>
                <c:pt idx="305">
                  <c:v>163141</c:v>
                </c:pt>
                <c:pt idx="306">
                  <c:v>162303</c:v>
                </c:pt>
                <c:pt idx="307">
                  <c:v>161194</c:v>
                </c:pt>
                <c:pt idx="308">
                  <c:v>157961</c:v>
                </c:pt>
                <c:pt idx="309">
                  <c:v>154604</c:v>
                </c:pt>
                <c:pt idx="310">
                  <c:v>154521</c:v>
                </c:pt>
                <c:pt idx="311">
                  <c:v>153280</c:v>
                </c:pt>
                <c:pt idx="312">
                  <c:v>152530</c:v>
                </c:pt>
                <c:pt idx="313">
                  <c:v>152365</c:v>
                </c:pt>
                <c:pt idx="314">
                  <c:v>151952</c:v>
                </c:pt>
                <c:pt idx="315">
                  <c:v>151305</c:v>
                </c:pt>
                <c:pt idx="316">
                  <c:v>150886</c:v>
                </c:pt>
                <c:pt idx="317">
                  <c:v>148994</c:v>
                </c:pt>
                <c:pt idx="318">
                  <c:v>143986</c:v>
                </c:pt>
                <c:pt idx="319">
                  <c:v>142285</c:v>
                </c:pt>
                <c:pt idx="320">
                  <c:v>141877</c:v>
                </c:pt>
                <c:pt idx="321">
                  <c:v>139813</c:v>
                </c:pt>
                <c:pt idx="322">
                  <c:v>139770</c:v>
                </c:pt>
                <c:pt idx="323">
                  <c:v>138755</c:v>
                </c:pt>
                <c:pt idx="324">
                  <c:v>136163</c:v>
                </c:pt>
                <c:pt idx="325">
                  <c:v>135739</c:v>
                </c:pt>
                <c:pt idx="326">
                  <c:v>134078</c:v>
                </c:pt>
                <c:pt idx="327">
                  <c:v>132035</c:v>
                </c:pt>
                <c:pt idx="328">
                  <c:v>129210</c:v>
                </c:pt>
                <c:pt idx="329">
                  <c:v>124791</c:v>
                </c:pt>
                <c:pt idx="330">
                  <c:v>123527</c:v>
                </c:pt>
                <c:pt idx="331">
                  <c:v>122959</c:v>
                </c:pt>
                <c:pt idx="332">
                  <c:v>122558</c:v>
                </c:pt>
                <c:pt idx="333">
                  <c:v>120016</c:v>
                </c:pt>
                <c:pt idx="334">
                  <c:v>118919</c:v>
                </c:pt>
                <c:pt idx="335">
                  <c:v>117691</c:v>
                </c:pt>
                <c:pt idx="336">
                  <c:v>116037</c:v>
                </c:pt>
                <c:pt idx="337">
                  <c:v>113804</c:v>
                </c:pt>
                <c:pt idx="338">
                  <c:v>112087</c:v>
                </c:pt>
                <c:pt idx="339">
                  <c:v>110507</c:v>
                </c:pt>
                <c:pt idx="340">
                  <c:v>102541</c:v>
                </c:pt>
                <c:pt idx="341">
                  <c:v>101755</c:v>
                </c:pt>
                <c:pt idx="342">
                  <c:v>101237</c:v>
                </c:pt>
                <c:pt idx="343">
                  <c:v>100370</c:v>
                </c:pt>
                <c:pt idx="344">
                  <c:v>100237</c:v>
                </c:pt>
                <c:pt idx="345">
                  <c:v>100085</c:v>
                </c:pt>
                <c:pt idx="346">
                  <c:v>99612</c:v>
                </c:pt>
                <c:pt idx="347">
                  <c:v>96868</c:v>
                </c:pt>
                <c:pt idx="348">
                  <c:v>96159</c:v>
                </c:pt>
                <c:pt idx="349">
                  <c:v>91260</c:v>
                </c:pt>
                <c:pt idx="350">
                  <c:v>87727</c:v>
                </c:pt>
                <c:pt idx="351">
                  <c:v>85974</c:v>
                </c:pt>
                <c:pt idx="352">
                  <c:v>85526</c:v>
                </c:pt>
                <c:pt idx="353">
                  <c:v>85503</c:v>
                </c:pt>
                <c:pt idx="354">
                  <c:v>83259</c:v>
                </c:pt>
                <c:pt idx="355">
                  <c:v>81600</c:v>
                </c:pt>
                <c:pt idx="356">
                  <c:v>80096</c:v>
                </c:pt>
                <c:pt idx="357">
                  <c:v>77466</c:v>
                </c:pt>
                <c:pt idx="358">
                  <c:v>77247</c:v>
                </c:pt>
                <c:pt idx="359">
                  <c:v>72486</c:v>
                </c:pt>
                <c:pt idx="360">
                  <c:v>71834</c:v>
                </c:pt>
                <c:pt idx="361">
                  <c:v>71158</c:v>
                </c:pt>
                <c:pt idx="362">
                  <c:v>68961</c:v>
                </c:pt>
                <c:pt idx="363">
                  <c:v>67071</c:v>
                </c:pt>
                <c:pt idx="364">
                  <c:v>66171</c:v>
                </c:pt>
                <c:pt idx="365">
                  <c:v>66099</c:v>
                </c:pt>
                <c:pt idx="366">
                  <c:v>66000</c:v>
                </c:pt>
                <c:pt idx="367">
                  <c:v>64572</c:v>
                </c:pt>
                <c:pt idx="368">
                  <c:v>64014</c:v>
                </c:pt>
                <c:pt idx="369">
                  <c:v>62027</c:v>
                </c:pt>
                <c:pt idx="370">
                  <c:v>61794</c:v>
                </c:pt>
                <c:pt idx="371">
                  <c:v>61759</c:v>
                </c:pt>
                <c:pt idx="372">
                  <c:v>61337</c:v>
                </c:pt>
                <c:pt idx="373">
                  <c:v>61120</c:v>
                </c:pt>
                <c:pt idx="374">
                  <c:v>60630</c:v>
                </c:pt>
                <c:pt idx="375">
                  <c:v>60335</c:v>
                </c:pt>
                <c:pt idx="376">
                  <c:v>60291</c:v>
                </c:pt>
                <c:pt idx="377">
                  <c:v>59774</c:v>
                </c:pt>
                <c:pt idx="378">
                  <c:v>59481</c:v>
                </c:pt>
                <c:pt idx="379">
                  <c:v>55518</c:v>
                </c:pt>
                <c:pt idx="380">
                  <c:v>55366</c:v>
                </c:pt>
                <c:pt idx="381">
                  <c:v>53714</c:v>
                </c:pt>
                <c:pt idx="382">
                  <c:v>53630</c:v>
                </c:pt>
                <c:pt idx="383">
                  <c:v>53356</c:v>
                </c:pt>
                <c:pt idx="384">
                  <c:v>53256</c:v>
                </c:pt>
                <c:pt idx="385">
                  <c:v>52681</c:v>
                </c:pt>
                <c:pt idx="386">
                  <c:v>51742</c:v>
                </c:pt>
                <c:pt idx="387">
                  <c:v>50433</c:v>
                </c:pt>
                <c:pt idx="388">
                  <c:v>49001</c:v>
                </c:pt>
                <c:pt idx="389">
                  <c:v>48764</c:v>
                </c:pt>
                <c:pt idx="390">
                  <c:v>48644</c:v>
                </c:pt>
                <c:pt idx="391">
                  <c:v>48381</c:v>
                </c:pt>
                <c:pt idx="392">
                  <c:v>47897</c:v>
                </c:pt>
                <c:pt idx="393">
                  <c:v>47328</c:v>
                </c:pt>
                <c:pt idx="394">
                  <c:v>47185</c:v>
                </c:pt>
                <c:pt idx="395">
                  <c:v>47009</c:v>
                </c:pt>
                <c:pt idx="396">
                  <c:v>46782</c:v>
                </c:pt>
                <c:pt idx="397">
                  <c:v>46623</c:v>
                </c:pt>
                <c:pt idx="398">
                  <c:v>46029</c:v>
                </c:pt>
                <c:pt idx="399">
                  <c:v>45759</c:v>
                </c:pt>
                <c:pt idx="400">
                  <c:v>45470</c:v>
                </c:pt>
                <c:pt idx="401">
                  <c:v>45154</c:v>
                </c:pt>
                <c:pt idx="402">
                  <c:v>44348</c:v>
                </c:pt>
                <c:pt idx="403">
                  <c:v>43742</c:v>
                </c:pt>
                <c:pt idx="404">
                  <c:v>43593</c:v>
                </c:pt>
                <c:pt idx="405">
                  <c:v>43214</c:v>
                </c:pt>
                <c:pt idx="406">
                  <c:v>43184</c:v>
                </c:pt>
                <c:pt idx="407">
                  <c:v>42202</c:v>
                </c:pt>
                <c:pt idx="408">
                  <c:v>41914</c:v>
                </c:pt>
                <c:pt idx="409">
                  <c:v>41130</c:v>
                </c:pt>
                <c:pt idx="410">
                  <c:v>41045</c:v>
                </c:pt>
                <c:pt idx="411">
                  <c:v>40685</c:v>
                </c:pt>
                <c:pt idx="412">
                  <c:v>40548</c:v>
                </c:pt>
                <c:pt idx="413">
                  <c:v>40508</c:v>
                </c:pt>
                <c:pt idx="414">
                  <c:v>40362</c:v>
                </c:pt>
                <c:pt idx="415">
                  <c:v>40294</c:v>
                </c:pt>
                <c:pt idx="416">
                  <c:v>40052</c:v>
                </c:pt>
                <c:pt idx="417">
                  <c:v>39475</c:v>
                </c:pt>
                <c:pt idx="418">
                  <c:v>39297</c:v>
                </c:pt>
                <c:pt idx="419">
                  <c:v>38261</c:v>
                </c:pt>
                <c:pt idx="420">
                  <c:v>38246</c:v>
                </c:pt>
                <c:pt idx="421">
                  <c:v>38151</c:v>
                </c:pt>
                <c:pt idx="422">
                  <c:v>38100</c:v>
                </c:pt>
                <c:pt idx="423">
                  <c:v>37804</c:v>
                </c:pt>
                <c:pt idx="424">
                  <c:v>37743</c:v>
                </c:pt>
                <c:pt idx="425">
                  <c:v>37710</c:v>
                </c:pt>
                <c:pt idx="426">
                  <c:v>36884</c:v>
                </c:pt>
                <c:pt idx="427">
                  <c:v>36738</c:v>
                </c:pt>
                <c:pt idx="428">
                  <c:v>35986</c:v>
                </c:pt>
                <c:pt idx="429">
                  <c:v>34637</c:v>
                </c:pt>
                <c:pt idx="430">
                  <c:v>33976</c:v>
                </c:pt>
                <c:pt idx="431">
                  <c:v>33833</c:v>
                </c:pt>
                <c:pt idx="432">
                  <c:v>33245</c:v>
                </c:pt>
                <c:pt idx="433">
                  <c:v>33144</c:v>
                </c:pt>
                <c:pt idx="434">
                  <c:v>33042</c:v>
                </c:pt>
                <c:pt idx="435">
                  <c:v>32977</c:v>
                </c:pt>
                <c:pt idx="436">
                  <c:v>32869</c:v>
                </c:pt>
                <c:pt idx="437">
                  <c:v>32127</c:v>
                </c:pt>
                <c:pt idx="438">
                  <c:v>31135</c:v>
                </c:pt>
                <c:pt idx="439">
                  <c:v>31133</c:v>
                </c:pt>
                <c:pt idx="440">
                  <c:v>31056</c:v>
                </c:pt>
                <c:pt idx="441">
                  <c:v>30680</c:v>
                </c:pt>
                <c:pt idx="442">
                  <c:v>30440</c:v>
                </c:pt>
                <c:pt idx="443">
                  <c:v>30116</c:v>
                </c:pt>
                <c:pt idx="444">
                  <c:v>30100</c:v>
                </c:pt>
                <c:pt idx="445">
                  <c:v>29683</c:v>
                </c:pt>
                <c:pt idx="446">
                  <c:v>29384</c:v>
                </c:pt>
                <c:pt idx="447">
                  <c:v>29200</c:v>
                </c:pt>
                <c:pt idx="448">
                  <c:v>28850</c:v>
                </c:pt>
                <c:pt idx="449">
                  <c:v>28791</c:v>
                </c:pt>
                <c:pt idx="450">
                  <c:v>28004</c:v>
                </c:pt>
                <c:pt idx="451">
                  <c:v>27813</c:v>
                </c:pt>
                <c:pt idx="452">
                  <c:v>27718</c:v>
                </c:pt>
                <c:pt idx="453">
                  <c:v>27556</c:v>
                </c:pt>
                <c:pt idx="454">
                  <c:v>27052</c:v>
                </c:pt>
                <c:pt idx="455">
                  <c:v>25844</c:v>
                </c:pt>
                <c:pt idx="456">
                  <c:v>25517</c:v>
                </c:pt>
                <c:pt idx="457">
                  <c:v>25423</c:v>
                </c:pt>
                <c:pt idx="458">
                  <c:v>25365</c:v>
                </c:pt>
                <c:pt idx="459">
                  <c:v>25027</c:v>
                </c:pt>
                <c:pt idx="460">
                  <c:v>25020</c:v>
                </c:pt>
                <c:pt idx="461">
                  <c:v>24657</c:v>
                </c:pt>
                <c:pt idx="462">
                  <c:v>24554</c:v>
                </c:pt>
                <c:pt idx="463">
                  <c:v>24545</c:v>
                </c:pt>
                <c:pt idx="464">
                  <c:v>24377</c:v>
                </c:pt>
                <c:pt idx="465">
                  <c:v>23901</c:v>
                </c:pt>
                <c:pt idx="466">
                  <c:v>23746</c:v>
                </c:pt>
                <c:pt idx="467">
                  <c:v>22729</c:v>
                </c:pt>
                <c:pt idx="468">
                  <c:v>22554</c:v>
                </c:pt>
                <c:pt idx="469">
                  <c:v>22270</c:v>
                </c:pt>
                <c:pt idx="470">
                  <c:v>22266</c:v>
                </c:pt>
                <c:pt idx="471">
                  <c:v>22233</c:v>
                </c:pt>
                <c:pt idx="472">
                  <c:v>22180</c:v>
                </c:pt>
                <c:pt idx="473">
                  <c:v>22049</c:v>
                </c:pt>
                <c:pt idx="474">
                  <c:v>21882</c:v>
                </c:pt>
                <c:pt idx="475">
                  <c:v>21610</c:v>
                </c:pt>
                <c:pt idx="476">
                  <c:v>21527</c:v>
                </c:pt>
                <c:pt idx="477">
                  <c:v>20840</c:v>
                </c:pt>
                <c:pt idx="478">
                  <c:v>20778</c:v>
                </c:pt>
                <c:pt idx="479">
                  <c:v>20744</c:v>
                </c:pt>
                <c:pt idx="480">
                  <c:v>20726</c:v>
                </c:pt>
                <c:pt idx="481">
                  <c:v>20300</c:v>
                </c:pt>
                <c:pt idx="482">
                  <c:v>19722</c:v>
                </c:pt>
                <c:pt idx="483">
                  <c:v>19631</c:v>
                </c:pt>
                <c:pt idx="484">
                  <c:v>19412</c:v>
                </c:pt>
                <c:pt idx="485">
                  <c:v>19327</c:v>
                </c:pt>
                <c:pt idx="486">
                  <c:v>17981</c:v>
                </c:pt>
                <c:pt idx="487">
                  <c:v>17479</c:v>
                </c:pt>
                <c:pt idx="488">
                  <c:v>17309</c:v>
                </c:pt>
                <c:pt idx="489">
                  <c:v>17107</c:v>
                </c:pt>
                <c:pt idx="490">
                  <c:v>16975</c:v>
                </c:pt>
                <c:pt idx="491">
                  <c:v>16816</c:v>
                </c:pt>
                <c:pt idx="492">
                  <c:v>16270</c:v>
                </c:pt>
                <c:pt idx="493">
                  <c:v>15735</c:v>
                </c:pt>
                <c:pt idx="494">
                  <c:v>15378</c:v>
                </c:pt>
                <c:pt idx="495">
                  <c:v>15003</c:v>
                </c:pt>
                <c:pt idx="496">
                  <c:v>14890</c:v>
                </c:pt>
                <c:pt idx="497">
                  <c:v>14566</c:v>
                </c:pt>
                <c:pt idx="498">
                  <c:v>14400</c:v>
                </c:pt>
                <c:pt idx="499">
                  <c:v>14351</c:v>
                </c:pt>
                <c:pt idx="500">
                  <c:v>14231</c:v>
                </c:pt>
                <c:pt idx="501">
                  <c:v>14083</c:v>
                </c:pt>
                <c:pt idx="502">
                  <c:v>13826</c:v>
                </c:pt>
                <c:pt idx="503">
                  <c:v>13420</c:v>
                </c:pt>
                <c:pt idx="504">
                  <c:v>13400</c:v>
                </c:pt>
                <c:pt idx="505">
                  <c:v>13171</c:v>
                </c:pt>
                <c:pt idx="506">
                  <c:v>13080</c:v>
                </c:pt>
                <c:pt idx="507">
                  <c:v>12971</c:v>
                </c:pt>
                <c:pt idx="508">
                  <c:v>12620</c:v>
                </c:pt>
                <c:pt idx="509">
                  <c:v>12561</c:v>
                </c:pt>
                <c:pt idx="510">
                  <c:v>12366</c:v>
                </c:pt>
                <c:pt idx="511">
                  <c:v>12358</c:v>
                </c:pt>
                <c:pt idx="512">
                  <c:v>12139</c:v>
                </c:pt>
                <c:pt idx="513">
                  <c:v>12135</c:v>
                </c:pt>
                <c:pt idx="514">
                  <c:v>11514</c:v>
                </c:pt>
                <c:pt idx="515">
                  <c:v>10935</c:v>
                </c:pt>
                <c:pt idx="516">
                  <c:v>10600</c:v>
                </c:pt>
                <c:pt idx="517">
                  <c:v>10484</c:v>
                </c:pt>
                <c:pt idx="518">
                  <c:v>10357</c:v>
                </c:pt>
                <c:pt idx="519">
                  <c:v>10152</c:v>
                </c:pt>
                <c:pt idx="520">
                  <c:v>9862</c:v>
                </c:pt>
                <c:pt idx="521">
                  <c:v>9727</c:v>
                </c:pt>
                <c:pt idx="522">
                  <c:v>9256</c:v>
                </c:pt>
                <c:pt idx="523">
                  <c:v>9217</c:v>
                </c:pt>
                <c:pt idx="524">
                  <c:v>9216</c:v>
                </c:pt>
                <c:pt idx="525">
                  <c:v>9120</c:v>
                </c:pt>
                <c:pt idx="526">
                  <c:v>8856</c:v>
                </c:pt>
                <c:pt idx="527">
                  <c:v>8733</c:v>
                </c:pt>
                <c:pt idx="528">
                  <c:v>8242</c:v>
                </c:pt>
                <c:pt idx="529">
                  <c:v>8020</c:v>
                </c:pt>
                <c:pt idx="530">
                  <c:v>8019</c:v>
                </c:pt>
                <c:pt idx="531">
                  <c:v>8015</c:v>
                </c:pt>
                <c:pt idx="532">
                  <c:v>7826</c:v>
                </c:pt>
                <c:pt idx="533">
                  <c:v>7760</c:v>
                </c:pt>
                <c:pt idx="534">
                  <c:v>7694</c:v>
                </c:pt>
                <c:pt idx="535">
                  <c:v>7072</c:v>
                </c:pt>
                <c:pt idx="536">
                  <c:v>6850</c:v>
                </c:pt>
                <c:pt idx="537">
                  <c:v>6840</c:v>
                </c:pt>
                <c:pt idx="538">
                  <c:v>6442</c:v>
                </c:pt>
                <c:pt idx="539">
                  <c:v>6400</c:v>
                </c:pt>
                <c:pt idx="540">
                  <c:v>6361</c:v>
                </c:pt>
                <c:pt idx="541">
                  <c:v>6330</c:v>
                </c:pt>
                <c:pt idx="542">
                  <c:v>6282</c:v>
                </c:pt>
                <c:pt idx="543">
                  <c:v>6035</c:v>
                </c:pt>
                <c:pt idx="544">
                  <c:v>5947</c:v>
                </c:pt>
                <c:pt idx="545">
                  <c:v>5874</c:v>
                </c:pt>
                <c:pt idx="546">
                  <c:v>5594</c:v>
                </c:pt>
                <c:pt idx="547">
                  <c:v>5580</c:v>
                </c:pt>
                <c:pt idx="548">
                  <c:v>5558</c:v>
                </c:pt>
                <c:pt idx="549">
                  <c:v>5457</c:v>
                </c:pt>
                <c:pt idx="550">
                  <c:v>5401</c:v>
                </c:pt>
                <c:pt idx="551">
                  <c:v>5303</c:v>
                </c:pt>
                <c:pt idx="552">
                  <c:v>5073</c:v>
                </c:pt>
                <c:pt idx="553">
                  <c:v>5043</c:v>
                </c:pt>
                <c:pt idx="554">
                  <c:v>4833</c:v>
                </c:pt>
                <c:pt idx="555">
                  <c:v>4726</c:v>
                </c:pt>
                <c:pt idx="556">
                  <c:v>4373</c:v>
                </c:pt>
                <c:pt idx="557">
                  <c:v>4227</c:v>
                </c:pt>
                <c:pt idx="558">
                  <c:v>4171</c:v>
                </c:pt>
                <c:pt idx="559">
                  <c:v>4157</c:v>
                </c:pt>
                <c:pt idx="560">
                  <c:v>4029</c:v>
                </c:pt>
                <c:pt idx="561">
                  <c:v>4000</c:v>
                </c:pt>
                <c:pt idx="562">
                  <c:v>3826</c:v>
                </c:pt>
                <c:pt idx="563">
                  <c:v>3709</c:v>
                </c:pt>
                <c:pt idx="564">
                  <c:v>3669</c:v>
                </c:pt>
                <c:pt idx="565">
                  <c:v>3632</c:v>
                </c:pt>
                <c:pt idx="566">
                  <c:v>3318</c:v>
                </c:pt>
                <c:pt idx="567">
                  <c:v>3242</c:v>
                </c:pt>
                <c:pt idx="568">
                  <c:v>3178</c:v>
                </c:pt>
                <c:pt idx="569">
                  <c:v>3164</c:v>
                </c:pt>
                <c:pt idx="570">
                  <c:v>3140</c:v>
                </c:pt>
                <c:pt idx="571">
                  <c:v>3062</c:v>
                </c:pt>
                <c:pt idx="572">
                  <c:v>3050</c:v>
                </c:pt>
                <c:pt idx="573">
                  <c:v>2968</c:v>
                </c:pt>
                <c:pt idx="574">
                  <c:v>2883</c:v>
                </c:pt>
                <c:pt idx="575">
                  <c:v>2815</c:v>
                </c:pt>
                <c:pt idx="576">
                  <c:v>2761</c:v>
                </c:pt>
                <c:pt idx="577">
                  <c:v>2700</c:v>
                </c:pt>
                <c:pt idx="578">
                  <c:v>2664</c:v>
                </c:pt>
                <c:pt idx="579">
                  <c:v>2659</c:v>
                </c:pt>
                <c:pt idx="580">
                  <c:v>2647</c:v>
                </c:pt>
                <c:pt idx="581">
                  <c:v>2560</c:v>
                </c:pt>
                <c:pt idx="582">
                  <c:v>2500</c:v>
                </c:pt>
                <c:pt idx="583">
                  <c:v>2377</c:v>
                </c:pt>
                <c:pt idx="584">
                  <c:v>2300</c:v>
                </c:pt>
                <c:pt idx="585">
                  <c:v>1926</c:v>
                </c:pt>
                <c:pt idx="586">
                  <c:v>1808</c:v>
                </c:pt>
                <c:pt idx="587">
                  <c:v>1710</c:v>
                </c:pt>
                <c:pt idx="588">
                  <c:v>1655</c:v>
                </c:pt>
                <c:pt idx="589">
                  <c:v>1350</c:v>
                </c:pt>
                <c:pt idx="590">
                  <c:v>1279</c:v>
                </c:pt>
                <c:pt idx="591">
                  <c:v>651</c:v>
                </c:pt>
                <c:pt idx="592">
                  <c:v>407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95896"/>
        <c:axId val="977191584"/>
      </c:scatterChart>
      <c:valAx>
        <c:axId val="97719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Days Out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1584"/>
        <c:crosses val="autoZero"/>
        <c:crossBetween val="midCat"/>
      </c:valAx>
      <c:valAx>
        <c:axId val="97719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2011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5896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2011 Tickets Sold vs Days Out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Scatterplot!ScatterX_8B16</c:f>
              <c:numCache>
                <c:formatCode>General</c:formatCode>
                <c:ptCount val="593"/>
                <c:pt idx="0">
                  <c:v>170</c:v>
                </c:pt>
                <c:pt idx="1">
                  <c:v>186</c:v>
                </c:pt>
                <c:pt idx="2">
                  <c:v>44</c:v>
                </c:pt>
                <c:pt idx="3">
                  <c:v>220</c:v>
                </c:pt>
                <c:pt idx="4">
                  <c:v>226</c:v>
                </c:pt>
                <c:pt idx="5">
                  <c:v>247</c:v>
                </c:pt>
                <c:pt idx="6">
                  <c:v>191</c:v>
                </c:pt>
                <c:pt idx="7">
                  <c:v>240</c:v>
                </c:pt>
                <c:pt idx="8">
                  <c:v>149</c:v>
                </c:pt>
                <c:pt idx="9">
                  <c:v>163</c:v>
                </c:pt>
                <c:pt idx="10">
                  <c:v>144</c:v>
                </c:pt>
                <c:pt idx="11">
                  <c:v>233</c:v>
                </c:pt>
                <c:pt idx="12">
                  <c:v>220</c:v>
                </c:pt>
                <c:pt idx="13">
                  <c:v>212</c:v>
                </c:pt>
                <c:pt idx="14">
                  <c:v>65</c:v>
                </c:pt>
                <c:pt idx="15">
                  <c:v>261</c:v>
                </c:pt>
                <c:pt idx="16">
                  <c:v>156</c:v>
                </c:pt>
                <c:pt idx="17">
                  <c:v>16</c:v>
                </c:pt>
                <c:pt idx="18">
                  <c:v>16</c:v>
                </c:pt>
                <c:pt idx="19">
                  <c:v>205</c:v>
                </c:pt>
                <c:pt idx="20">
                  <c:v>303</c:v>
                </c:pt>
                <c:pt idx="21">
                  <c:v>177</c:v>
                </c:pt>
                <c:pt idx="22">
                  <c:v>198</c:v>
                </c:pt>
                <c:pt idx="23">
                  <c:v>275</c:v>
                </c:pt>
                <c:pt idx="24">
                  <c:v>72</c:v>
                </c:pt>
                <c:pt idx="25">
                  <c:v>324</c:v>
                </c:pt>
                <c:pt idx="26">
                  <c:v>156</c:v>
                </c:pt>
                <c:pt idx="27">
                  <c:v>191</c:v>
                </c:pt>
                <c:pt idx="28">
                  <c:v>324</c:v>
                </c:pt>
                <c:pt idx="29">
                  <c:v>352</c:v>
                </c:pt>
                <c:pt idx="30">
                  <c:v>16</c:v>
                </c:pt>
                <c:pt idx="31">
                  <c:v>86</c:v>
                </c:pt>
                <c:pt idx="32">
                  <c:v>156</c:v>
                </c:pt>
                <c:pt idx="33">
                  <c:v>39</c:v>
                </c:pt>
                <c:pt idx="34">
                  <c:v>296</c:v>
                </c:pt>
                <c:pt idx="35">
                  <c:v>51</c:v>
                </c:pt>
                <c:pt idx="36">
                  <c:v>177</c:v>
                </c:pt>
                <c:pt idx="37">
                  <c:v>289</c:v>
                </c:pt>
                <c:pt idx="38">
                  <c:v>58</c:v>
                </c:pt>
                <c:pt idx="39">
                  <c:v>114</c:v>
                </c:pt>
                <c:pt idx="40">
                  <c:v>100</c:v>
                </c:pt>
                <c:pt idx="41">
                  <c:v>326</c:v>
                </c:pt>
                <c:pt idx="42">
                  <c:v>100</c:v>
                </c:pt>
                <c:pt idx="43">
                  <c:v>51</c:v>
                </c:pt>
                <c:pt idx="44">
                  <c:v>345</c:v>
                </c:pt>
                <c:pt idx="45">
                  <c:v>198</c:v>
                </c:pt>
                <c:pt idx="46">
                  <c:v>317</c:v>
                </c:pt>
                <c:pt idx="47">
                  <c:v>303</c:v>
                </c:pt>
                <c:pt idx="48">
                  <c:v>44</c:v>
                </c:pt>
                <c:pt idx="49">
                  <c:v>11</c:v>
                </c:pt>
                <c:pt idx="50">
                  <c:v>254</c:v>
                </c:pt>
                <c:pt idx="51">
                  <c:v>289</c:v>
                </c:pt>
                <c:pt idx="52">
                  <c:v>226</c:v>
                </c:pt>
                <c:pt idx="53">
                  <c:v>163</c:v>
                </c:pt>
                <c:pt idx="54">
                  <c:v>317</c:v>
                </c:pt>
                <c:pt idx="55">
                  <c:v>275</c:v>
                </c:pt>
                <c:pt idx="56">
                  <c:v>275</c:v>
                </c:pt>
                <c:pt idx="57">
                  <c:v>254</c:v>
                </c:pt>
                <c:pt idx="58">
                  <c:v>282</c:v>
                </c:pt>
                <c:pt idx="59">
                  <c:v>79</c:v>
                </c:pt>
                <c:pt idx="60">
                  <c:v>11</c:v>
                </c:pt>
                <c:pt idx="61">
                  <c:v>39</c:v>
                </c:pt>
                <c:pt idx="62">
                  <c:v>352</c:v>
                </c:pt>
                <c:pt idx="63">
                  <c:v>23</c:v>
                </c:pt>
                <c:pt idx="64">
                  <c:v>39</c:v>
                </c:pt>
                <c:pt idx="65">
                  <c:v>310</c:v>
                </c:pt>
                <c:pt idx="66">
                  <c:v>9</c:v>
                </c:pt>
                <c:pt idx="67">
                  <c:v>7</c:v>
                </c:pt>
                <c:pt idx="68">
                  <c:v>268</c:v>
                </c:pt>
                <c:pt idx="69">
                  <c:v>142</c:v>
                </c:pt>
                <c:pt idx="70">
                  <c:v>86</c:v>
                </c:pt>
                <c:pt idx="71">
                  <c:v>46</c:v>
                </c:pt>
                <c:pt idx="72">
                  <c:v>268</c:v>
                </c:pt>
                <c:pt idx="73">
                  <c:v>240</c:v>
                </c:pt>
                <c:pt idx="74">
                  <c:v>135</c:v>
                </c:pt>
                <c:pt idx="75">
                  <c:v>261</c:v>
                </c:pt>
                <c:pt idx="76">
                  <c:v>317</c:v>
                </c:pt>
                <c:pt idx="77">
                  <c:v>296</c:v>
                </c:pt>
                <c:pt idx="78">
                  <c:v>289</c:v>
                </c:pt>
                <c:pt idx="79">
                  <c:v>331</c:v>
                </c:pt>
                <c:pt idx="80">
                  <c:v>240</c:v>
                </c:pt>
                <c:pt idx="81">
                  <c:v>149</c:v>
                </c:pt>
                <c:pt idx="82">
                  <c:v>65</c:v>
                </c:pt>
                <c:pt idx="83">
                  <c:v>142</c:v>
                </c:pt>
                <c:pt idx="84">
                  <c:v>128</c:v>
                </c:pt>
                <c:pt idx="85">
                  <c:v>53</c:v>
                </c:pt>
                <c:pt idx="86">
                  <c:v>282</c:v>
                </c:pt>
                <c:pt idx="87">
                  <c:v>184</c:v>
                </c:pt>
                <c:pt idx="88">
                  <c:v>93</c:v>
                </c:pt>
                <c:pt idx="89">
                  <c:v>58</c:v>
                </c:pt>
                <c:pt idx="90">
                  <c:v>107</c:v>
                </c:pt>
                <c:pt idx="91">
                  <c:v>93</c:v>
                </c:pt>
                <c:pt idx="92">
                  <c:v>338</c:v>
                </c:pt>
                <c:pt idx="93">
                  <c:v>268</c:v>
                </c:pt>
                <c:pt idx="94">
                  <c:v>123</c:v>
                </c:pt>
                <c:pt idx="95">
                  <c:v>233</c:v>
                </c:pt>
                <c:pt idx="96">
                  <c:v>338</c:v>
                </c:pt>
                <c:pt idx="97">
                  <c:v>100</c:v>
                </c:pt>
                <c:pt idx="98">
                  <c:v>303</c:v>
                </c:pt>
                <c:pt idx="99">
                  <c:v>23</c:v>
                </c:pt>
                <c:pt idx="100">
                  <c:v>170</c:v>
                </c:pt>
                <c:pt idx="101">
                  <c:v>100</c:v>
                </c:pt>
                <c:pt idx="102">
                  <c:v>359</c:v>
                </c:pt>
                <c:pt idx="103">
                  <c:v>128</c:v>
                </c:pt>
                <c:pt idx="104">
                  <c:v>128</c:v>
                </c:pt>
                <c:pt idx="105">
                  <c:v>331</c:v>
                </c:pt>
                <c:pt idx="106">
                  <c:v>184</c:v>
                </c:pt>
                <c:pt idx="107">
                  <c:v>268</c:v>
                </c:pt>
                <c:pt idx="108">
                  <c:v>296</c:v>
                </c:pt>
                <c:pt idx="109">
                  <c:v>93</c:v>
                </c:pt>
                <c:pt idx="110">
                  <c:v>135</c:v>
                </c:pt>
                <c:pt idx="111">
                  <c:v>72</c:v>
                </c:pt>
                <c:pt idx="112">
                  <c:v>324</c:v>
                </c:pt>
                <c:pt idx="113">
                  <c:v>121</c:v>
                </c:pt>
                <c:pt idx="114">
                  <c:v>135</c:v>
                </c:pt>
                <c:pt idx="115">
                  <c:v>121</c:v>
                </c:pt>
                <c:pt idx="116">
                  <c:v>79</c:v>
                </c:pt>
                <c:pt idx="117">
                  <c:v>254</c:v>
                </c:pt>
                <c:pt idx="118">
                  <c:v>268</c:v>
                </c:pt>
                <c:pt idx="119">
                  <c:v>205</c:v>
                </c:pt>
                <c:pt idx="120">
                  <c:v>7</c:v>
                </c:pt>
                <c:pt idx="121">
                  <c:v>93</c:v>
                </c:pt>
                <c:pt idx="122">
                  <c:v>135</c:v>
                </c:pt>
                <c:pt idx="123">
                  <c:v>114</c:v>
                </c:pt>
                <c:pt idx="124">
                  <c:v>219</c:v>
                </c:pt>
                <c:pt idx="125">
                  <c:v>65</c:v>
                </c:pt>
                <c:pt idx="126">
                  <c:v>23</c:v>
                </c:pt>
                <c:pt idx="127">
                  <c:v>142</c:v>
                </c:pt>
                <c:pt idx="128">
                  <c:v>261</c:v>
                </c:pt>
                <c:pt idx="129">
                  <c:v>296</c:v>
                </c:pt>
                <c:pt idx="130">
                  <c:v>310</c:v>
                </c:pt>
                <c:pt idx="131">
                  <c:v>107</c:v>
                </c:pt>
                <c:pt idx="132">
                  <c:v>289</c:v>
                </c:pt>
                <c:pt idx="133">
                  <c:v>247</c:v>
                </c:pt>
                <c:pt idx="134">
                  <c:v>247</c:v>
                </c:pt>
                <c:pt idx="135">
                  <c:v>107</c:v>
                </c:pt>
                <c:pt idx="136">
                  <c:v>39</c:v>
                </c:pt>
                <c:pt idx="137">
                  <c:v>72</c:v>
                </c:pt>
                <c:pt idx="138">
                  <c:v>114</c:v>
                </c:pt>
                <c:pt idx="139">
                  <c:v>163</c:v>
                </c:pt>
                <c:pt idx="140">
                  <c:v>79</c:v>
                </c:pt>
                <c:pt idx="141">
                  <c:v>303</c:v>
                </c:pt>
                <c:pt idx="142">
                  <c:v>324</c:v>
                </c:pt>
                <c:pt idx="143">
                  <c:v>212</c:v>
                </c:pt>
                <c:pt idx="144">
                  <c:v>156</c:v>
                </c:pt>
                <c:pt idx="145">
                  <c:v>247</c:v>
                </c:pt>
                <c:pt idx="146">
                  <c:v>72</c:v>
                </c:pt>
                <c:pt idx="147">
                  <c:v>37</c:v>
                </c:pt>
                <c:pt idx="148">
                  <c:v>261</c:v>
                </c:pt>
                <c:pt idx="149">
                  <c:v>65</c:v>
                </c:pt>
                <c:pt idx="150">
                  <c:v>345</c:v>
                </c:pt>
                <c:pt idx="151">
                  <c:v>121</c:v>
                </c:pt>
                <c:pt idx="152">
                  <c:v>23</c:v>
                </c:pt>
                <c:pt idx="153">
                  <c:v>86</c:v>
                </c:pt>
                <c:pt idx="154">
                  <c:v>198</c:v>
                </c:pt>
                <c:pt idx="155">
                  <c:v>310</c:v>
                </c:pt>
                <c:pt idx="156">
                  <c:v>156</c:v>
                </c:pt>
                <c:pt idx="157">
                  <c:v>65</c:v>
                </c:pt>
                <c:pt idx="158">
                  <c:v>10</c:v>
                </c:pt>
                <c:pt idx="159">
                  <c:v>179</c:v>
                </c:pt>
                <c:pt idx="160">
                  <c:v>170</c:v>
                </c:pt>
                <c:pt idx="161">
                  <c:v>79</c:v>
                </c:pt>
                <c:pt idx="162">
                  <c:v>338</c:v>
                </c:pt>
                <c:pt idx="163">
                  <c:v>72</c:v>
                </c:pt>
                <c:pt idx="164">
                  <c:v>345</c:v>
                </c:pt>
                <c:pt idx="165">
                  <c:v>233</c:v>
                </c:pt>
                <c:pt idx="166">
                  <c:v>114</c:v>
                </c:pt>
                <c:pt idx="167">
                  <c:v>51</c:v>
                </c:pt>
                <c:pt idx="168">
                  <c:v>65</c:v>
                </c:pt>
                <c:pt idx="169">
                  <c:v>310</c:v>
                </c:pt>
                <c:pt idx="170">
                  <c:v>205</c:v>
                </c:pt>
                <c:pt idx="171">
                  <c:v>30</c:v>
                </c:pt>
                <c:pt idx="172">
                  <c:v>72</c:v>
                </c:pt>
                <c:pt idx="173">
                  <c:v>200</c:v>
                </c:pt>
                <c:pt idx="174">
                  <c:v>123</c:v>
                </c:pt>
                <c:pt idx="175">
                  <c:v>191</c:v>
                </c:pt>
                <c:pt idx="176">
                  <c:v>93</c:v>
                </c:pt>
                <c:pt idx="177">
                  <c:v>282</c:v>
                </c:pt>
                <c:pt idx="178">
                  <c:v>142</c:v>
                </c:pt>
                <c:pt idx="179">
                  <c:v>317</c:v>
                </c:pt>
                <c:pt idx="180">
                  <c:v>39</c:v>
                </c:pt>
                <c:pt idx="181">
                  <c:v>100</c:v>
                </c:pt>
                <c:pt idx="182">
                  <c:v>65</c:v>
                </c:pt>
                <c:pt idx="183">
                  <c:v>184</c:v>
                </c:pt>
                <c:pt idx="184">
                  <c:v>261</c:v>
                </c:pt>
                <c:pt idx="185">
                  <c:v>291</c:v>
                </c:pt>
                <c:pt idx="186">
                  <c:v>93</c:v>
                </c:pt>
                <c:pt idx="187">
                  <c:v>198</c:v>
                </c:pt>
                <c:pt idx="188">
                  <c:v>121</c:v>
                </c:pt>
                <c:pt idx="189">
                  <c:v>296</c:v>
                </c:pt>
                <c:pt idx="190">
                  <c:v>156</c:v>
                </c:pt>
                <c:pt idx="191">
                  <c:v>324</c:v>
                </c:pt>
                <c:pt idx="192">
                  <c:v>170</c:v>
                </c:pt>
                <c:pt idx="193">
                  <c:v>268</c:v>
                </c:pt>
                <c:pt idx="194">
                  <c:v>163</c:v>
                </c:pt>
                <c:pt idx="195">
                  <c:v>177</c:v>
                </c:pt>
                <c:pt idx="196">
                  <c:v>296</c:v>
                </c:pt>
                <c:pt idx="197">
                  <c:v>247</c:v>
                </c:pt>
                <c:pt idx="198">
                  <c:v>177</c:v>
                </c:pt>
                <c:pt idx="199">
                  <c:v>149</c:v>
                </c:pt>
                <c:pt idx="200">
                  <c:v>352</c:v>
                </c:pt>
                <c:pt idx="201">
                  <c:v>240</c:v>
                </c:pt>
                <c:pt idx="202">
                  <c:v>198</c:v>
                </c:pt>
                <c:pt idx="203">
                  <c:v>37</c:v>
                </c:pt>
                <c:pt idx="204">
                  <c:v>302</c:v>
                </c:pt>
                <c:pt idx="205">
                  <c:v>156</c:v>
                </c:pt>
                <c:pt idx="206">
                  <c:v>275</c:v>
                </c:pt>
                <c:pt idx="207">
                  <c:v>51</c:v>
                </c:pt>
                <c:pt idx="208">
                  <c:v>268</c:v>
                </c:pt>
                <c:pt idx="209">
                  <c:v>352</c:v>
                </c:pt>
                <c:pt idx="210">
                  <c:v>240</c:v>
                </c:pt>
                <c:pt idx="211">
                  <c:v>212</c:v>
                </c:pt>
                <c:pt idx="212">
                  <c:v>128</c:v>
                </c:pt>
                <c:pt idx="213">
                  <c:v>144</c:v>
                </c:pt>
                <c:pt idx="214">
                  <c:v>247</c:v>
                </c:pt>
                <c:pt idx="215">
                  <c:v>212</c:v>
                </c:pt>
                <c:pt idx="216">
                  <c:v>100</c:v>
                </c:pt>
                <c:pt idx="217">
                  <c:v>156</c:v>
                </c:pt>
                <c:pt idx="218">
                  <c:v>240</c:v>
                </c:pt>
                <c:pt idx="219">
                  <c:v>170</c:v>
                </c:pt>
                <c:pt idx="220">
                  <c:v>135</c:v>
                </c:pt>
                <c:pt idx="221">
                  <c:v>184</c:v>
                </c:pt>
                <c:pt idx="222">
                  <c:v>142</c:v>
                </c:pt>
                <c:pt idx="223">
                  <c:v>324</c:v>
                </c:pt>
                <c:pt idx="224">
                  <c:v>254</c:v>
                </c:pt>
                <c:pt idx="225">
                  <c:v>317</c:v>
                </c:pt>
                <c:pt idx="226">
                  <c:v>345</c:v>
                </c:pt>
                <c:pt idx="227">
                  <c:v>156</c:v>
                </c:pt>
                <c:pt idx="228">
                  <c:v>254</c:v>
                </c:pt>
                <c:pt idx="229">
                  <c:v>317</c:v>
                </c:pt>
                <c:pt idx="230">
                  <c:v>191</c:v>
                </c:pt>
                <c:pt idx="231">
                  <c:v>289</c:v>
                </c:pt>
                <c:pt idx="232">
                  <c:v>121</c:v>
                </c:pt>
                <c:pt idx="233">
                  <c:v>100</c:v>
                </c:pt>
                <c:pt idx="234">
                  <c:v>191</c:v>
                </c:pt>
                <c:pt idx="235">
                  <c:v>205</c:v>
                </c:pt>
                <c:pt idx="236">
                  <c:v>114</c:v>
                </c:pt>
                <c:pt idx="237">
                  <c:v>100</c:v>
                </c:pt>
                <c:pt idx="238">
                  <c:v>275</c:v>
                </c:pt>
                <c:pt idx="239">
                  <c:v>121</c:v>
                </c:pt>
                <c:pt idx="240">
                  <c:v>103</c:v>
                </c:pt>
                <c:pt idx="241">
                  <c:v>212</c:v>
                </c:pt>
                <c:pt idx="242">
                  <c:v>156</c:v>
                </c:pt>
                <c:pt idx="243">
                  <c:v>268</c:v>
                </c:pt>
                <c:pt idx="244">
                  <c:v>128</c:v>
                </c:pt>
                <c:pt idx="245">
                  <c:v>359</c:v>
                </c:pt>
                <c:pt idx="246">
                  <c:v>261</c:v>
                </c:pt>
                <c:pt idx="247">
                  <c:v>177</c:v>
                </c:pt>
                <c:pt idx="248">
                  <c:v>282</c:v>
                </c:pt>
                <c:pt idx="249">
                  <c:v>86</c:v>
                </c:pt>
                <c:pt idx="250">
                  <c:v>191</c:v>
                </c:pt>
                <c:pt idx="251">
                  <c:v>233</c:v>
                </c:pt>
                <c:pt idx="252">
                  <c:v>282</c:v>
                </c:pt>
                <c:pt idx="253">
                  <c:v>324</c:v>
                </c:pt>
                <c:pt idx="254">
                  <c:v>72</c:v>
                </c:pt>
                <c:pt idx="255">
                  <c:v>324</c:v>
                </c:pt>
                <c:pt idx="256">
                  <c:v>261</c:v>
                </c:pt>
                <c:pt idx="257">
                  <c:v>7</c:v>
                </c:pt>
                <c:pt idx="258">
                  <c:v>163</c:v>
                </c:pt>
                <c:pt idx="259">
                  <c:v>16</c:v>
                </c:pt>
                <c:pt idx="260">
                  <c:v>310</c:v>
                </c:pt>
                <c:pt idx="261">
                  <c:v>233</c:v>
                </c:pt>
                <c:pt idx="262">
                  <c:v>275</c:v>
                </c:pt>
                <c:pt idx="263">
                  <c:v>114</c:v>
                </c:pt>
                <c:pt idx="264">
                  <c:v>184</c:v>
                </c:pt>
                <c:pt idx="265">
                  <c:v>254</c:v>
                </c:pt>
                <c:pt idx="266">
                  <c:v>233</c:v>
                </c:pt>
                <c:pt idx="267">
                  <c:v>114</c:v>
                </c:pt>
                <c:pt idx="268">
                  <c:v>317</c:v>
                </c:pt>
                <c:pt idx="269">
                  <c:v>191</c:v>
                </c:pt>
                <c:pt idx="270">
                  <c:v>93</c:v>
                </c:pt>
                <c:pt idx="271">
                  <c:v>109</c:v>
                </c:pt>
                <c:pt idx="272">
                  <c:v>361</c:v>
                </c:pt>
                <c:pt idx="273">
                  <c:v>86</c:v>
                </c:pt>
                <c:pt idx="274">
                  <c:v>289</c:v>
                </c:pt>
                <c:pt idx="275">
                  <c:v>193</c:v>
                </c:pt>
                <c:pt idx="276">
                  <c:v>205</c:v>
                </c:pt>
                <c:pt idx="277">
                  <c:v>156</c:v>
                </c:pt>
                <c:pt idx="278">
                  <c:v>284</c:v>
                </c:pt>
                <c:pt idx="279">
                  <c:v>310</c:v>
                </c:pt>
                <c:pt idx="280">
                  <c:v>156</c:v>
                </c:pt>
                <c:pt idx="281">
                  <c:v>72</c:v>
                </c:pt>
                <c:pt idx="282">
                  <c:v>123</c:v>
                </c:pt>
                <c:pt idx="283">
                  <c:v>128</c:v>
                </c:pt>
                <c:pt idx="284">
                  <c:v>9</c:v>
                </c:pt>
                <c:pt idx="285">
                  <c:v>93</c:v>
                </c:pt>
                <c:pt idx="286">
                  <c:v>51</c:v>
                </c:pt>
                <c:pt idx="287">
                  <c:v>2</c:v>
                </c:pt>
                <c:pt idx="288">
                  <c:v>303</c:v>
                </c:pt>
                <c:pt idx="289">
                  <c:v>72</c:v>
                </c:pt>
                <c:pt idx="290">
                  <c:v>338</c:v>
                </c:pt>
                <c:pt idx="291">
                  <c:v>93</c:v>
                </c:pt>
                <c:pt idx="292">
                  <c:v>158</c:v>
                </c:pt>
                <c:pt idx="293">
                  <c:v>86</c:v>
                </c:pt>
                <c:pt idx="294">
                  <c:v>123</c:v>
                </c:pt>
                <c:pt idx="295">
                  <c:v>303</c:v>
                </c:pt>
                <c:pt idx="296">
                  <c:v>198</c:v>
                </c:pt>
                <c:pt idx="297">
                  <c:v>128</c:v>
                </c:pt>
                <c:pt idx="298">
                  <c:v>135</c:v>
                </c:pt>
                <c:pt idx="299">
                  <c:v>233</c:v>
                </c:pt>
                <c:pt idx="300">
                  <c:v>268</c:v>
                </c:pt>
                <c:pt idx="301">
                  <c:v>100</c:v>
                </c:pt>
                <c:pt idx="302">
                  <c:v>149</c:v>
                </c:pt>
                <c:pt idx="303">
                  <c:v>79</c:v>
                </c:pt>
                <c:pt idx="304">
                  <c:v>275</c:v>
                </c:pt>
                <c:pt idx="305">
                  <c:v>107</c:v>
                </c:pt>
                <c:pt idx="306">
                  <c:v>86</c:v>
                </c:pt>
                <c:pt idx="307">
                  <c:v>30</c:v>
                </c:pt>
                <c:pt idx="308">
                  <c:v>345</c:v>
                </c:pt>
                <c:pt idx="309">
                  <c:v>121</c:v>
                </c:pt>
                <c:pt idx="310">
                  <c:v>149</c:v>
                </c:pt>
                <c:pt idx="311">
                  <c:v>233</c:v>
                </c:pt>
                <c:pt idx="312">
                  <c:v>277</c:v>
                </c:pt>
                <c:pt idx="313">
                  <c:v>142</c:v>
                </c:pt>
                <c:pt idx="314">
                  <c:v>58</c:v>
                </c:pt>
                <c:pt idx="315">
                  <c:v>191</c:v>
                </c:pt>
                <c:pt idx="316">
                  <c:v>72</c:v>
                </c:pt>
                <c:pt idx="317">
                  <c:v>149</c:v>
                </c:pt>
                <c:pt idx="318">
                  <c:v>100</c:v>
                </c:pt>
                <c:pt idx="319">
                  <c:v>289</c:v>
                </c:pt>
                <c:pt idx="320">
                  <c:v>86</c:v>
                </c:pt>
                <c:pt idx="321">
                  <c:v>44</c:v>
                </c:pt>
                <c:pt idx="322">
                  <c:v>338</c:v>
                </c:pt>
                <c:pt idx="323">
                  <c:v>331</c:v>
                </c:pt>
                <c:pt idx="324">
                  <c:v>79</c:v>
                </c:pt>
                <c:pt idx="325">
                  <c:v>86</c:v>
                </c:pt>
                <c:pt idx="326">
                  <c:v>170</c:v>
                </c:pt>
                <c:pt idx="327">
                  <c:v>275</c:v>
                </c:pt>
                <c:pt idx="328">
                  <c:v>303</c:v>
                </c:pt>
                <c:pt idx="329">
                  <c:v>240</c:v>
                </c:pt>
                <c:pt idx="330">
                  <c:v>331</c:v>
                </c:pt>
                <c:pt idx="331">
                  <c:v>212</c:v>
                </c:pt>
                <c:pt idx="332">
                  <c:v>235</c:v>
                </c:pt>
                <c:pt idx="333">
                  <c:v>275</c:v>
                </c:pt>
                <c:pt idx="334">
                  <c:v>338</c:v>
                </c:pt>
                <c:pt idx="335">
                  <c:v>96</c:v>
                </c:pt>
                <c:pt idx="336">
                  <c:v>270</c:v>
                </c:pt>
                <c:pt idx="337">
                  <c:v>226</c:v>
                </c:pt>
                <c:pt idx="338">
                  <c:v>240</c:v>
                </c:pt>
                <c:pt idx="339">
                  <c:v>149</c:v>
                </c:pt>
                <c:pt idx="340">
                  <c:v>268</c:v>
                </c:pt>
                <c:pt idx="341">
                  <c:v>4</c:v>
                </c:pt>
                <c:pt idx="342">
                  <c:v>58</c:v>
                </c:pt>
                <c:pt idx="343">
                  <c:v>275</c:v>
                </c:pt>
                <c:pt idx="344">
                  <c:v>212</c:v>
                </c:pt>
                <c:pt idx="345">
                  <c:v>170</c:v>
                </c:pt>
                <c:pt idx="346">
                  <c:v>65</c:v>
                </c:pt>
                <c:pt idx="347">
                  <c:v>163</c:v>
                </c:pt>
                <c:pt idx="348">
                  <c:v>44</c:v>
                </c:pt>
                <c:pt idx="349">
                  <c:v>267</c:v>
                </c:pt>
                <c:pt idx="350">
                  <c:v>247</c:v>
                </c:pt>
                <c:pt idx="351">
                  <c:v>324</c:v>
                </c:pt>
                <c:pt idx="352">
                  <c:v>324</c:v>
                </c:pt>
                <c:pt idx="353">
                  <c:v>51</c:v>
                </c:pt>
                <c:pt idx="354">
                  <c:v>332</c:v>
                </c:pt>
                <c:pt idx="355">
                  <c:v>65</c:v>
                </c:pt>
                <c:pt idx="356">
                  <c:v>233</c:v>
                </c:pt>
                <c:pt idx="357">
                  <c:v>275</c:v>
                </c:pt>
                <c:pt idx="358">
                  <c:v>212</c:v>
                </c:pt>
                <c:pt idx="359">
                  <c:v>247</c:v>
                </c:pt>
                <c:pt idx="360">
                  <c:v>128</c:v>
                </c:pt>
                <c:pt idx="361">
                  <c:v>170</c:v>
                </c:pt>
                <c:pt idx="362">
                  <c:v>254</c:v>
                </c:pt>
                <c:pt idx="363">
                  <c:v>100</c:v>
                </c:pt>
                <c:pt idx="364">
                  <c:v>226</c:v>
                </c:pt>
                <c:pt idx="365">
                  <c:v>114</c:v>
                </c:pt>
                <c:pt idx="366">
                  <c:v>72</c:v>
                </c:pt>
                <c:pt idx="367">
                  <c:v>240</c:v>
                </c:pt>
                <c:pt idx="368">
                  <c:v>303</c:v>
                </c:pt>
                <c:pt idx="369">
                  <c:v>177</c:v>
                </c:pt>
                <c:pt idx="370">
                  <c:v>193</c:v>
                </c:pt>
                <c:pt idx="371">
                  <c:v>205</c:v>
                </c:pt>
                <c:pt idx="372">
                  <c:v>345</c:v>
                </c:pt>
                <c:pt idx="373">
                  <c:v>114</c:v>
                </c:pt>
                <c:pt idx="374">
                  <c:v>233</c:v>
                </c:pt>
                <c:pt idx="375">
                  <c:v>100</c:v>
                </c:pt>
                <c:pt idx="376">
                  <c:v>184</c:v>
                </c:pt>
                <c:pt idx="377">
                  <c:v>107</c:v>
                </c:pt>
                <c:pt idx="378">
                  <c:v>2</c:v>
                </c:pt>
                <c:pt idx="379">
                  <c:v>93</c:v>
                </c:pt>
                <c:pt idx="380">
                  <c:v>333</c:v>
                </c:pt>
                <c:pt idx="381">
                  <c:v>58</c:v>
                </c:pt>
                <c:pt idx="382">
                  <c:v>86</c:v>
                </c:pt>
                <c:pt idx="383">
                  <c:v>9</c:v>
                </c:pt>
                <c:pt idx="384">
                  <c:v>198</c:v>
                </c:pt>
                <c:pt idx="385">
                  <c:v>214</c:v>
                </c:pt>
                <c:pt idx="386">
                  <c:v>65</c:v>
                </c:pt>
                <c:pt idx="387">
                  <c:v>254</c:v>
                </c:pt>
                <c:pt idx="388">
                  <c:v>324</c:v>
                </c:pt>
                <c:pt idx="389">
                  <c:v>184</c:v>
                </c:pt>
                <c:pt idx="390">
                  <c:v>317</c:v>
                </c:pt>
                <c:pt idx="391">
                  <c:v>247</c:v>
                </c:pt>
                <c:pt idx="392">
                  <c:v>289</c:v>
                </c:pt>
                <c:pt idx="393">
                  <c:v>219</c:v>
                </c:pt>
                <c:pt idx="394">
                  <c:v>93</c:v>
                </c:pt>
                <c:pt idx="395">
                  <c:v>275</c:v>
                </c:pt>
                <c:pt idx="396">
                  <c:v>107</c:v>
                </c:pt>
                <c:pt idx="397">
                  <c:v>347</c:v>
                </c:pt>
                <c:pt idx="398">
                  <c:v>352</c:v>
                </c:pt>
                <c:pt idx="399">
                  <c:v>179</c:v>
                </c:pt>
                <c:pt idx="400">
                  <c:v>79</c:v>
                </c:pt>
                <c:pt idx="401">
                  <c:v>107</c:v>
                </c:pt>
                <c:pt idx="402">
                  <c:v>289</c:v>
                </c:pt>
                <c:pt idx="403">
                  <c:v>37</c:v>
                </c:pt>
                <c:pt idx="404">
                  <c:v>184</c:v>
                </c:pt>
                <c:pt idx="405">
                  <c:v>144</c:v>
                </c:pt>
                <c:pt idx="406">
                  <c:v>312</c:v>
                </c:pt>
                <c:pt idx="407">
                  <c:v>114</c:v>
                </c:pt>
                <c:pt idx="408">
                  <c:v>352</c:v>
                </c:pt>
                <c:pt idx="409">
                  <c:v>51</c:v>
                </c:pt>
                <c:pt idx="410">
                  <c:v>163</c:v>
                </c:pt>
                <c:pt idx="411">
                  <c:v>79</c:v>
                </c:pt>
                <c:pt idx="412">
                  <c:v>135</c:v>
                </c:pt>
                <c:pt idx="413">
                  <c:v>142</c:v>
                </c:pt>
                <c:pt idx="414">
                  <c:v>228</c:v>
                </c:pt>
                <c:pt idx="415">
                  <c:v>205</c:v>
                </c:pt>
                <c:pt idx="416">
                  <c:v>212</c:v>
                </c:pt>
                <c:pt idx="417">
                  <c:v>296</c:v>
                </c:pt>
                <c:pt idx="418">
                  <c:v>23</c:v>
                </c:pt>
                <c:pt idx="419">
                  <c:v>254</c:v>
                </c:pt>
                <c:pt idx="420">
                  <c:v>23</c:v>
                </c:pt>
                <c:pt idx="421">
                  <c:v>114</c:v>
                </c:pt>
                <c:pt idx="422">
                  <c:v>51</c:v>
                </c:pt>
                <c:pt idx="423">
                  <c:v>206</c:v>
                </c:pt>
                <c:pt idx="424">
                  <c:v>352</c:v>
                </c:pt>
                <c:pt idx="425">
                  <c:v>30</c:v>
                </c:pt>
                <c:pt idx="426">
                  <c:v>79</c:v>
                </c:pt>
                <c:pt idx="427">
                  <c:v>109</c:v>
                </c:pt>
                <c:pt idx="428">
                  <c:v>114</c:v>
                </c:pt>
                <c:pt idx="429">
                  <c:v>88</c:v>
                </c:pt>
                <c:pt idx="430">
                  <c:v>114</c:v>
                </c:pt>
                <c:pt idx="431">
                  <c:v>296</c:v>
                </c:pt>
                <c:pt idx="432">
                  <c:v>254</c:v>
                </c:pt>
                <c:pt idx="433">
                  <c:v>93</c:v>
                </c:pt>
                <c:pt idx="434">
                  <c:v>268</c:v>
                </c:pt>
                <c:pt idx="435">
                  <c:v>212</c:v>
                </c:pt>
                <c:pt idx="436">
                  <c:v>359</c:v>
                </c:pt>
                <c:pt idx="437">
                  <c:v>240</c:v>
                </c:pt>
                <c:pt idx="438">
                  <c:v>233</c:v>
                </c:pt>
                <c:pt idx="439">
                  <c:v>219</c:v>
                </c:pt>
                <c:pt idx="440">
                  <c:v>282</c:v>
                </c:pt>
                <c:pt idx="441">
                  <c:v>58</c:v>
                </c:pt>
                <c:pt idx="442">
                  <c:v>30</c:v>
                </c:pt>
                <c:pt idx="443">
                  <c:v>93</c:v>
                </c:pt>
                <c:pt idx="444">
                  <c:v>275</c:v>
                </c:pt>
                <c:pt idx="445">
                  <c:v>289</c:v>
                </c:pt>
                <c:pt idx="446">
                  <c:v>128</c:v>
                </c:pt>
                <c:pt idx="447">
                  <c:v>233</c:v>
                </c:pt>
                <c:pt idx="448">
                  <c:v>128</c:v>
                </c:pt>
                <c:pt idx="449">
                  <c:v>177</c:v>
                </c:pt>
                <c:pt idx="450">
                  <c:v>170</c:v>
                </c:pt>
                <c:pt idx="451">
                  <c:v>221</c:v>
                </c:pt>
                <c:pt idx="452">
                  <c:v>32</c:v>
                </c:pt>
                <c:pt idx="453">
                  <c:v>114</c:v>
                </c:pt>
                <c:pt idx="454">
                  <c:v>296</c:v>
                </c:pt>
                <c:pt idx="455">
                  <c:v>107</c:v>
                </c:pt>
                <c:pt idx="456">
                  <c:v>331</c:v>
                </c:pt>
                <c:pt idx="457">
                  <c:v>331</c:v>
                </c:pt>
                <c:pt idx="458">
                  <c:v>226</c:v>
                </c:pt>
                <c:pt idx="459">
                  <c:v>296</c:v>
                </c:pt>
                <c:pt idx="460">
                  <c:v>74</c:v>
                </c:pt>
                <c:pt idx="461">
                  <c:v>240</c:v>
                </c:pt>
                <c:pt idx="462">
                  <c:v>317</c:v>
                </c:pt>
                <c:pt idx="463">
                  <c:v>114</c:v>
                </c:pt>
                <c:pt idx="464">
                  <c:v>191</c:v>
                </c:pt>
                <c:pt idx="465">
                  <c:v>128</c:v>
                </c:pt>
                <c:pt idx="466">
                  <c:v>107</c:v>
                </c:pt>
                <c:pt idx="467">
                  <c:v>317</c:v>
                </c:pt>
                <c:pt idx="468">
                  <c:v>296</c:v>
                </c:pt>
                <c:pt idx="469">
                  <c:v>268</c:v>
                </c:pt>
                <c:pt idx="470">
                  <c:v>198</c:v>
                </c:pt>
                <c:pt idx="471">
                  <c:v>44</c:v>
                </c:pt>
                <c:pt idx="472">
                  <c:v>65</c:v>
                </c:pt>
                <c:pt idx="473">
                  <c:v>30</c:v>
                </c:pt>
                <c:pt idx="474">
                  <c:v>100</c:v>
                </c:pt>
                <c:pt idx="475">
                  <c:v>247</c:v>
                </c:pt>
                <c:pt idx="476">
                  <c:v>296</c:v>
                </c:pt>
                <c:pt idx="477">
                  <c:v>233</c:v>
                </c:pt>
                <c:pt idx="478">
                  <c:v>135</c:v>
                </c:pt>
                <c:pt idx="479">
                  <c:v>303</c:v>
                </c:pt>
                <c:pt idx="480">
                  <c:v>121</c:v>
                </c:pt>
                <c:pt idx="481">
                  <c:v>317</c:v>
                </c:pt>
                <c:pt idx="482">
                  <c:v>317</c:v>
                </c:pt>
                <c:pt idx="483">
                  <c:v>338</c:v>
                </c:pt>
                <c:pt idx="484">
                  <c:v>233</c:v>
                </c:pt>
                <c:pt idx="485">
                  <c:v>37</c:v>
                </c:pt>
                <c:pt idx="486">
                  <c:v>198</c:v>
                </c:pt>
                <c:pt idx="487">
                  <c:v>135</c:v>
                </c:pt>
                <c:pt idx="488">
                  <c:v>142</c:v>
                </c:pt>
                <c:pt idx="489">
                  <c:v>121</c:v>
                </c:pt>
                <c:pt idx="490">
                  <c:v>282</c:v>
                </c:pt>
                <c:pt idx="491">
                  <c:v>79</c:v>
                </c:pt>
                <c:pt idx="492">
                  <c:v>72</c:v>
                </c:pt>
                <c:pt idx="493">
                  <c:v>44</c:v>
                </c:pt>
                <c:pt idx="494">
                  <c:v>261</c:v>
                </c:pt>
                <c:pt idx="495">
                  <c:v>261</c:v>
                </c:pt>
                <c:pt idx="496">
                  <c:v>352</c:v>
                </c:pt>
                <c:pt idx="497">
                  <c:v>261</c:v>
                </c:pt>
                <c:pt idx="498">
                  <c:v>317</c:v>
                </c:pt>
                <c:pt idx="499">
                  <c:v>282</c:v>
                </c:pt>
                <c:pt idx="500">
                  <c:v>93</c:v>
                </c:pt>
                <c:pt idx="501">
                  <c:v>79</c:v>
                </c:pt>
                <c:pt idx="502">
                  <c:v>247</c:v>
                </c:pt>
                <c:pt idx="503">
                  <c:v>93</c:v>
                </c:pt>
                <c:pt idx="504">
                  <c:v>254</c:v>
                </c:pt>
                <c:pt idx="505">
                  <c:v>58</c:v>
                </c:pt>
                <c:pt idx="506">
                  <c:v>303</c:v>
                </c:pt>
                <c:pt idx="507">
                  <c:v>226</c:v>
                </c:pt>
                <c:pt idx="508">
                  <c:v>240</c:v>
                </c:pt>
                <c:pt idx="509">
                  <c:v>191</c:v>
                </c:pt>
                <c:pt idx="510">
                  <c:v>81</c:v>
                </c:pt>
                <c:pt idx="511">
                  <c:v>123</c:v>
                </c:pt>
                <c:pt idx="512">
                  <c:v>107</c:v>
                </c:pt>
                <c:pt idx="513">
                  <c:v>361</c:v>
                </c:pt>
                <c:pt idx="514">
                  <c:v>296</c:v>
                </c:pt>
                <c:pt idx="515">
                  <c:v>93</c:v>
                </c:pt>
                <c:pt idx="516">
                  <c:v>100</c:v>
                </c:pt>
                <c:pt idx="517">
                  <c:v>51</c:v>
                </c:pt>
                <c:pt idx="518">
                  <c:v>319</c:v>
                </c:pt>
                <c:pt idx="519">
                  <c:v>100</c:v>
                </c:pt>
                <c:pt idx="520">
                  <c:v>263</c:v>
                </c:pt>
                <c:pt idx="521">
                  <c:v>16</c:v>
                </c:pt>
                <c:pt idx="522">
                  <c:v>165</c:v>
                </c:pt>
                <c:pt idx="523">
                  <c:v>240</c:v>
                </c:pt>
                <c:pt idx="524">
                  <c:v>177</c:v>
                </c:pt>
                <c:pt idx="525">
                  <c:v>44</c:v>
                </c:pt>
                <c:pt idx="526">
                  <c:v>128</c:v>
                </c:pt>
                <c:pt idx="527">
                  <c:v>331</c:v>
                </c:pt>
                <c:pt idx="528">
                  <c:v>282</c:v>
                </c:pt>
                <c:pt idx="529">
                  <c:v>275</c:v>
                </c:pt>
                <c:pt idx="530">
                  <c:v>44</c:v>
                </c:pt>
                <c:pt idx="531">
                  <c:v>44</c:v>
                </c:pt>
                <c:pt idx="532">
                  <c:v>324</c:v>
                </c:pt>
                <c:pt idx="533">
                  <c:v>177</c:v>
                </c:pt>
                <c:pt idx="534">
                  <c:v>121</c:v>
                </c:pt>
                <c:pt idx="535">
                  <c:v>156</c:v>
                </c:pt>
                <c:pt idx="536">
                  <c:v>23</c:v>
                </c:pt>
                <c:pt idx="537">
                  <c:v>65</c:v>
                </c:pt>
                <c:pt idx="538">
                  <c:v>18</c:v>
                </c:pt>
                <c:pt idx="539">
                  <c:v>247</c:v>
                </c:pt>
                <c:pt idx="540">
                  <c:v>23</c:v>
                </c:pt>
                <c:pt idx="541">
                  <c:v>177</c:v>
                </c:pt>
                <c:pt idx="542">
                  <c:v>226</c:v>
                </c:pt>
                <c:pt idx="543">
                  <c:v>128</c:v>
                </c:pt>
                <c:pt idx="544">
                  <c:v>9</c:v>
                </c:pt>
                <c:pt idx="545">
                  <c:v>261</c:v>
                </c:pt>
                <c:pt idx="546">
                  <c:v>338</c:v>
                </c:pt>
                <c:pt idx="547">
                  <c:v>72</c:v>
                </c:pt>
                <c:pt idx="548">
                  <c:v>186</c:v>
                </c:pt>
                <c:pt idx="549">
                  <c:v>93</c:v>
                </c:pt>
                <c:pt idx="550">
                  <c:v>317</c:v>
                </c:pt>
                <c:pt idx="551">
                  <c:v>135</c:v>
                </c:pt>
                <c:pt idx="552">
                  <c:v>114</c:v>
                </c:pt>
                <c:pt idx="553">
                  <c:v>135</c:v>
                </c:pt>
                <c:pt idx="554">
                  <c:v>114</c:v>
                </c:pt>
                <c:pt idx="555">
                  <c:v>310</c:v>
                </c:pt>
                <c:pt idx="556">
                  <c:v>74</c:v>
                </c:pt>
                <c:pt idx="557">
                  <c:v>93</c:v>
                </c:pt>
                <c:pt idx="558">
                  <c:v>170</c:v>
                </c:pt>
                <c:pt idx="559">
                  <c:v>240</c:v>
                </c:pt>
                <c:pt idx="560">
                  <c:v>268</c:v>
                </c:pt>
                <c:pt idx="561">
                  <c:v>212</c:v>
                </c:pt>
                <c:pt idx="562">
                  <c:v>170</c:v>
                </c:pt>
                <c:pt idx="563">
                  <c:v>156</c:v>
                </c:pt>
                <c:pt idx="564">
                  <c:v>240</c:v>
                </c:pt>
                <c:pt idx="565">
                  <c:v>324</c:v>
                </c:pt>
                <c:pt idx="566">
                  <c:v>18</c:v>
                </c:pt>
                <c:pt idx="567">
                  <c:v>86</c:v>
                </c:pt>
                <c:pt idx="568">
                  <c:v>86</c:v>
                </c:pt>
                <c:pt idx="569">
                  <c:v>352</c:v>
                </c:pt>
                <c:pt idx="570">
                  <c:v>72</c:v>
                </c:pt>
                <c:pt idx="571">
                  <c:v>107</c:v>
                </c:pt>
                <c:pt idx="572">
                  <c:v>16</c:v>
                </c:pt>
                <c:pt idx="573">
                  <c:v>149</c:v>
                </c:pt>
                <c:pt idx="574">
                  <c:v>9</c:v>
                </c:pt>
                <c:pt idx="575">
                  <c:v>254</c:v>
                </c:pt>
                <c:pt idx="576">
                  <c:v>324</c:v>
                </c:pt>
                <c:pt idx="577">
                  <c:v>240</c:v>
                </c:pt>
                <c:pt idx="578">
                  <c:v>72</c:v>
                </c:pt>
                <c:pt idx="579">
                  <c:v>219</c:v>
                </c:pt>
                <c:pt idx="580">
                  <c:v>23</c:v>
                </c:pt>
                <c:pt idx="581">
                  <c:v>114</c:v>
                </c:pt>
                <c:pt idx="582">
                  <c:v>51</c:v>
                </c:pt>
                <c:pt idx="583">
                  <c:v>67</c:v>
                </c:pt>
                <c:pt idx="584">
                  <c:v>177</c:v>
                </c:pt>
                <c:pt idx="585">
                  <c:v>212</c:v>
                </c:pt>
                <c:pt idx="586">
                  <c:v>317</c:v>
                </c:pt>
                <c:pt idx="587">
                  <c:v>79</c:v>
                </c:pt>
                <c:pt idx="588">
                  <c:v>268</c:v>
                </c:pt>
                <c:pt idx="589">
                  <c:v>122</c:v>
                </c:pt>
                <c:pt idx="590">
                  <c:v>240</c:v>
                </c:pt>
                <c:pt idx="591">
                  <c:v>282</c:v>
                </c:pt>
                <c:pt idx="592">
                  <c:v>2</c:v>
                </c:pt>
              </c:numCache>
            </c:numRef>
          </c:xVal>
          <c:yVal>
            <c:numRef>
              <c:f>Scatterplot!ScatterY_8B16</c:f>
              <c:numCache>
                <c:formatCode>General</c:formatCode>
                <c:ptCount val="593"/>
                <c:pt idx="0">
                  <c:v>47865731</c:v>
                </c:pt>
                <c:pt idx="1">
                  <c:v>44270169</c:v>
                </c:pt>
                <c:pt idx="2">
                  <c:v>34689130</c:v>
                </c:pt>
                <c:pt idx="3">
                  <c:v>31967878</c:v>
                </c:pt>
                <c:pt idx="4">
                  <c:v>30284406</c:v>
                </c:pt>
                <c:pt idx="5">
                  <c:v>26385845</c:v>
                </c:pt>
                <c:pt idx="6">
                  <c:v>24051617</c:v>
                </c:pt>
                <c:pt idx="7">
                  <c:v>22742541</c:v>
                </c:pt>
                <c:pt idx="8">
                  <c:v>22206053</c:v>
                </c:pt>
                <c:pt idx="9">
                  <c:v>22192777</c:v>
                </c:pt>
                <c:pt idx="10">
                  <c:v>21293913</c:v>
                </c:pt>
                <c:pt idx="11">
                  <c:v>21257754</c:v>
                </c:pt>
                <c:pt idx="12">
                  <c:v>20759933</c:v>
                </c:pt>
                <c:pt idx="13">
                  <c:v>18393003</c:v>
                </c:pt>
                <c:pt idx="14">
                  <c:v>18308835</c:v>
                </c:pt>
                <c:pt idx="15">
                  <c:v>18042690</c:v>
                </c:pt>
                <c:pt idx="16">
                  <c:v>17916352</c:v>
                </c:pt>
                <c:pt idx="17">
                  <c:v>17737016</c:v>
                </c:pt>
                <c:pt idx="18">
                  <c:v>17199776</c:v>
                </c:pt>
                <c:pt idx="19">
                  <c:v>15955299</c:v>
                </c:pt>
                <c:pt idx="20">
                  <c:v>15512262</c:v>
                </c:pt>
                <c:pt idx="21">
                  <c:v>14766151</c:v>
                </c:pt>
                <c:pt idx="22">
                  <c:v>14648388</c:v>
                </c:pt>
                <c:pt idx="23">
                  <c:v>13578556</c:v>
                </c:pt>
                <c:pt idx="24">
                  <c:v>13066310</c:v>
                </c:pt>
                <c:pt idx="25">
                  <c:v>12943230</c:v>
                </c:pt>
                <c:pt idx="26">
                  <c:v>12609116</c:v>
                </c:pt>
                <c:pt idx="27">
                  <c:v>12599605</c:v>
                </c:pt>
                <c:pt idx="28">
                  <c:v>12558753</c:v>
                </c:pt>
                <c:pt idx="29">
                  <c:v>12409553</c:v>
                </c:pt>
                <c:pt idx="30">
                  <c:v>12292477</c:v>
                </c:pt>
                <c:pt idx="31">
                  <c:v>10614729</c:v>
                </c:pt>
                <c:pt idx="32">
                  <c:v>10596884</c:v>
                </c:pt>
                <c:pt idx="33">
                  <c:v>10497622</c:v>
                </c:pt>
                <c:pt idx="34">
                  <c:v>10496536</c:v>
                </c:pt>
                <c:pt idx="35">
                  <c:v>10389376</c:v>
                </c:pt>
                <c:pt idx="36">
                  <c:v>10095586</c:v>
                </c:pt>
                <c:pt idx="37">
                  <c:v>9955962</c:v>
                </c:pt>
                <c:pt idx="38">
                  <c:v>9648521</c:v>
                </c:pt>
                <c:pt idx="39">
                  <c:v>9504786</c:v>
                </c:pt>
                <c:pt idx="40">
                  <c:v>9424128</c:v>
                </c:pt>
                <c:pt idx="41">
                  <c:v>9172602</c:v>
                </c:pt>
                <c:pt idx="42">
                  <c:v>9047232</c:v>
                </c:pt>
                <c:pt idx="43">
                  <c:v>9013824</c:v>
                </c:pt>
                <c:pt idx="44">
                  <c:v>8877163</c:v>
                </c:pt>
                <c:pt idx="45">
                  <c:v>8570911</c:v>
                </c:pt>
                <c:pt idx="46">
                  <c:v>8000804</c:v>
                </c:pt>
                <c:pt idx="47">
                  <c:v>7851212</c:v>
                </c:pt>
                <c:pt idx="48">
                  <c:v>7659028</c:v>
                </c:pt>
                <c:pt idx="49">
                  <c:v>7531527</c:v>
                </c:pt>
                <c:pt idx="50">
                  <c:v>7375593</c:v>
                </c:pt>
                <c:pt idx="51">
                  <c:v>7287588</c:v>
                </c:pt>
                <c:pt idx="52">
                  <c:v>7082630</c:v>
                </c:pt>
                <c:pt idx="53">
                  <c:v>7010396</c:v>
                </c:pt>
                <c:pt idx="54">
                  <c:v>6922165</c:v>
                </c:pt>
                <c:pt idx="55">
                  <c:v>6873395</c:v>
                </c:pt>
                <c:pt idx="56">
                  <c:v>6785069</c:v>
                </c:pt>
                <c:pt idx="57">
                  <c:v>6701669</c:v>
                </c:pt>
                <c:pt idx="58">
                  <c:v>6620419</c:v>
                </c:pt>
                <c:pt idx="59">
                  <c:v>6491270</c:v>
                </c:pt>
                <c:pt idx="60">
                  <c:v>6457343</c:v>
                </c:pt>
                <c:pt idx="61">
                  <c:v>6320791</c:v>
                </c:pt>
                <c:pt idx="62">
                  <c:v>6089861</c:v>
                </c:pt>
                <c:pt idx="63">
                  <c:v>5936912</c:v>
                </c:pt>
                <c:pt idx="64">
                  <c:v>5788086</c:v>
                </c:pt>
                <c:pt idx="65">
                  <c:v>5660896</c:v>
                </c:pt>
                <c:pt idx="66">
                  <c:v>5589321</c:v>
                </c:pt>
                <c:pt idx="67">
                  <c:v>5538918</c:v>
                </c:pt>
                <c:pt idx="68">
                  <c:v>5509224</c:v>
                </c:pt>
                <c:pt idx="69">
                  <c:v>5350206</c:v>
                </c:pt>
                <c:pt idx="70">
                  <c:v>5132009</c:v>
                </c:pt>
                <c:pt idx="71">
                  <c:v>5064782</c:v>
                </c:pt>
                <c:pt idx="72">
                  <c:v>5057678</c:v>
                </c:pt>
                <c:pt idx="73">
                  <c:v>4905338</c:v>
                </c:pt>
                <c:pt idx="74">
                  <c:v>4841253</c:v>
                </c:pt>
                <c:pt idx="75">
                  <c:v>4796599</c:v>
                </c:pt>
                <c:pt idx="76">
                  <c:v>4763243</c:v>
                </c:pt>
                <c:pt idx="77">
                  <c:v>4731427</c:v>
                </c:pt>
                <c:pt idx="78">
                  <c:v>4700119</c:v>
                </c:pt>
                <c:pt idx="79">
                  <c:v>4685943</c:v>
                </c:pt>
                <c:pt idx="80">
                  <c:v>4685351</c:v>
                </c:pt>
                <c:pt idx="81">
                  <c:v>4678821</c:v>
                </c:pt>
                <c:pt idx="82">
                  <c:v>4657841</c:v>
                </c:pt>
                <c:pt idx="83">
                  <c:v>4655016</c:v>
                </c:pt>
                <c:pt idx="84">
                  <c:v>4606263</c:v>
                </c:pt>
                <c:pt idx="85">
                  <c:v>4604376</c:v>
                </c:pt>
                <c:pt idx="86">
                  <c:v>4571922</c:v>
                </c:pt>
                <c:pt idx="87">
                  <c:v>4473398</c:v>
                </c:pt>
                <c:pt idx="88">
                  <c:v>4398768</c:v>
                </c:pt>
                <c:pt idx="89">
                  <c:v>4388008</c:v>
                </c:pt>
                <c:pt idx="90">
                  <c:v>4376908</c:v>
                </c:pt>
                <c:pt idx="91">
                  <c:v>4282457</c:v>
                </c:pt>
                <c:pt idx="92">
                  <c:v>4151713</c:v>
                </c:pt>
                <c:pt idx="93">
                  <c:v>4150176</c:v>
                </c:pt>
                <c:pt idx="94">
                  <c:v>3916777</c:v>
                </c:pt>
                <c:pt idx="95">
                  <c:v>3660380</c:v>
                </c:pt>
                <c:pt idx="96">
                  <c:v>3658480</c:v>
                </c:pt>
                <c:pt idx="97">
                  <c:v>3528537</c:v>
                </c:pt>
                <c:pt idx="98">
                  <c:v>3500700</c:v>
                </c:pt>
                <c:pt idx="99">
                  <c:v>3368887</c:v>
                </c:pt>
                <c:pt idx="100">
                  <c:v>3353373</c:v>
                </c:pt>
                <c:pt idx="101">
                  <c:v>3156405</c:v>
                </c:pt>
                <c:pt idx="102">
                  <c:v>3118998</c:v>
                </c:pt>
                <c:pt idx="103">
                  <c:v>3117441</c:v>
                </c:pt>
                <c:pt idx="104">
                  <c:v>3020940</c:v>
                </c:pt>
                <c:pt idx="105">
                  <c:v>2915742</c:v>
                </c:pt>
                <c:pt idx="106">
                  <c:v>2912911</c:v>
                </c:pt>
                <c:pt idx="107">
                  <c:v>2713121</c:v>
                </c:pt>
                <c:pt idx="108">
                  <c:v>2687532</c:v>
                </c:pt>
                <c:pt idx="109">
                  <c:v>2676173</c:v>
                </c:pt>
                <c:pt idx="110">
                  <c:v>2675254</c:v>
                </c:pt>
                <c:pt idx="111">
                  <c:v>2559609</c:v>
                </c:pt>
                <c:pt idx="112">
                  <c:v>2448498</c:v>
                </c:pt>
                <c:pt idx="113">
                  <c:v>2371502</c:v>
                </c:pt>
                <c:pt idx="114">
                  <c:v>2298825</c:v>
                </c:pt>
                <c:pt idx="115">
                  <c:v>2221976</c:v>
                </c:pt>
                <c:pt idx="116">
                  <c:v>2135670</c:v>
                </c:pt>
                <c:pt idx="117">
                  <c:v>1938285</c:v>
                </c:pt>
                <c:pt idx="118">
                  <c:v>1907496</c:v>
                </c:pt>
                <c:pt idx="119">
                  <c:v>1886137</c:v>
                </c:pt>
                <c:pt idx="120">
                  <c:v>1785884</c:v>
                </c:pt>
                <c:pt idx="121">
                  <c:v>1760186</c:v>
                </c:pt>
                <c:pt idx="122">
                  <c:v>1739167</c:v>
                </c:pt>
                <c:pt idx="123">
                  <c:v>1715718</c:v>
                </c:pt>
                <c:pt idx="124">
                  <c:v>1671566</c:v>
                </c:pt>
                <c:pt idx="125">
                  <c:v>1646962</c:v>
                </c:pt>
                <c:pt idx="126">
                  <c:v>1591615</c:v>
                </c:pt>
                <c:pt idx="127">
                  <c:v>1490251</c:v>
                </c:pt>
                <c:pt idx="128">
                  <c:v>1449523</c:v>
                </c:pt>
                <c:pt idx="129">
                  <c:v>1412394</c:v>
                </c:pt>
                <c:pt idx="130">
                  <c:v>1346863</c:v>
                </c:pt>
                <c:pt idx="131">
                  <c:v>1297040</c:v>
                </c:pt>
                <c:pt idx="132">
                  <c:v>1278803</c:v>
                </c:pt>
                <c:pt idx="133">
                  <c:v>1274344</c:v>
                </c:pt>
                <c:pt idx="134">
                  <c:v>1272641</c:v>
                </c:pt>
                <c:pt idx="135">
                  <c:v>1213452</c:v>
                </c:pt>
                <c:pt idx="136">
                  <c:v>1122578</c:v>
                </c:pt>
                <c:pt idx="137">
                  <c:v>1056119</c:v>
                </c:pt>
                <c:pt idx="138">
                  <c:v>968145</c:v>
                </c:pt>
                <c:pt idx="139">
                  <c:v>966294</c:v>
                </c:pt>
                <c:pt idx="140">
                  <c:v>905042</c:v>
                </c:pt>
                <c:pt idx="141">
                  <c:v>870360</c:v>
                </c:pt>
                <c:pt idx="142">
                  <c:v>861947</c:v>
                </c:pt>
                <c:pt idx="143">
                  <c:v>727499</c:v>
                </c:pt>
                <c:pt idx="144">
                  <c:v>670370</c:v>
                </c:pt>
                <c:pt idx="145">
                  <c:v>666447</c:v>
                </c:pt>
                <c:pt idx="146">
                  <c:v>660074</c:v>
                </c:pt>
                <c:pt idx="147">
                  <c:v>633712</c:v>
                </c:pt>
                <c:pt idx="148">
                  <c:v>597029</c:v>
                </c:pt>
                <c:pt idx="149">
                  <c:v>560715</c:v>
                </c:pt>
                <c:pt idx="150">
                  <c:v>558368</c:v>
                </c:pt>
                <c:pt idx="151">
                  <c:v>548674</c:v>
                </c:pt>
                <c:pt idx="152">
                  <c:v>537712</c:v>
                </c:pt>
                <c:pt idx="153">
                  <c:v>526056</c:v>
                </c:pt>
                <c:pt idx="154">
                  <c:v>507057</c:v>
                </c:pt>
                <c:pt idx="155">
                  <c:v>496815</c:v>
                </c:pt>
                <c:pt idx="156">
                  <c:v>433428</c:v>
                </c:pt>
                <c:pt idx="157">
                  <c:v>423631</c:v>
                </c:pt>
                <c:pt idx="158">
                  <c:v>413157</c:v>
                </c:pt>
                <c:pt idx="159">
                  <c:v>399396</c:v>
                </c:pt>
                <c:pt idx="160">
                  <c:v>389907</c:v>
                </c:pt>
                <c:pt idx="161">
                  <c:v>382174</c:v>
                </c:pt>
                <c:pt idx="162">
                  <c:v>381108</c:v>
                </c:pt>
                <c:pt idx="163">
                  <c:v>366010</c:v>
                </c:pt>
                <c:pt idx="164">
                  <c:v>341620</c:v>
                </c:pt>
                <c:pt idx="165">
                  <c:v>340720</c:v>
                </c:pt>
                <c:pt idx="166">
                  <c:v>317763</c:v>
                </c:pt>
                <c:pt idx="167">
                  <c:v>316270</c:v>
                </c:pt>
                <c:pt idx="168">
                  <c:v>315220</c:v>
                </c:pt>
                <c:pt idx="169">
                  <c:v>305369</c:v>
                </c:pt>
                <c:pt idx="170">
                  <c:v>255146</c:v>
                </c:pt>
                <c:pt idx="171">
                  <c:v>246969</c:v>
                </c:pt>
                <c:pt idx="172">
                  <c:v>237680</c:v>
                </c:pt>
                <c:pt idx="173">
                  <c:v>231753</c:v>
                </c:pt>
                <c:pt idx="174">
                  <c:v>230450</c:v>
                </c:pt>
                <c:pt idx="175">
                  <c:v>221012</c:v>
                </c:pt>
                <c:pt idx="176">
                  <c:v>209950</c:v>
                </c:pt>
                <c:pt idx="177">
                  <c:v>203372</c:v>
                </c:pt>
                <c:pt idx="178">
                  <c:v>202567</c:v>
                </c:pt>
                <c:pt idx="179">
                  <c:v>199879</c:v>
                </c:pt>
                <c:pt idx="180">
                  <c:v>198085</c:v>
                </c:pt>
                <c:pt idx="181">
                  <c:v>197849</c:v>
                </c:pt>
                <c:pt idx="182">
                  <c:v>196119</c:v>
                </c:pt>
                <c:pt idx="183">
                  <c:v>192537</c:v>
                </c:pt>
                <c:pt idx="184">
                  <c:v>190319</c:v>
                </c:pt>
                <c:pt idx="185">
                  <c:v>189702</c:v>
                </c:pt>
                <c:pt idx="186">
                  <c:v>186148</c:v>
                </c:pt>
                <c:pt idx="187">
                  <c:v>179679</c:v>
                </c:pt>
                <c:pt idx="188">
                  <c:v>175971</c:v>
                </c:pt>
                <c:pt idx="189">
                  <c:v>172610</c:v>
                </c:pt>
                <c:pt idx="190">
                  <c:v>171044</c:v>
                </c:pt>
                <c:pt idx="191">
                  <c:v>169868</c:v>
                </c:pt>
                <c:pt idx="192">
                  <c:v>169372</c:v>
                </c:pt>
                <c:pt idx="193">
                  <c:v>168331</c:v>
                </c:pt>
                <c:pt idx="194">
                  <c:v>165979</c:v>
                </c:pt>
                <c:pt idx="195">
                  <c:v>150760</c:v>
                </c:pt>
                <c:pt idx="196">
                  <c:v>149271</c:v>
                </c:pt>
                <c:pt idx="197">
                  <c:v>149063</c:v>
                </c:pt>
                <c:pt idx="198">
                  <c:v>142118</c:v>
                </c:pt>
                <c:pt idx="199">
                  <c:v>140818</c:v>
                </c:pt>
                <c:pt idx="200">
                  <c:v>138572</c:v>
                </c:pt>
                <c:pt idx="201">
                  <c:v>134338</c:v>
                </c:pt>
                <c:pt idx="202">
                  <c:v>134049</c:v>
                </c:pt>
                <c:pt idx="203">
                  <c:v>133941</c:v>
                </c:pt>
                <c:pt idx="204">
                  <c:v>133848</c:v>
                </c:pt>
                <c:pt idx="205">
                  <c:v>128665</c:v>
                </c:pt>
                <c:pt idx="206">
                  <c:v>126645</c:v>
                </c:pt>
                <c:pt idx="207">
                  <c:v>123858</c:v>
                </c:pt>
                <c:pt idx="208">
                  <c:v>122836</c:v>
                </c:pt>
                <c:pt idx="209">
                  <c:v>122015</c:v>
                </c:pt>
                <c:pt idx="210">
                  <c:v>121962</c:v>
                </c:pt>
                <c:pt idx="211">
                  <c:v>117456</c:v>
                </c:pt>
                <c:pt idx="212">
                  <c:v>105660</c:v>
                </c:pt>
                <c:pt idx="213">
                  <c:v>104671</c:v>
                </c:pt>
                <c:pt idx="214">
                  <c:v>100852</c:v>
                </c:pt>
                <c:pt idx="215">
                  <c:v>92122</c:v>
                </c:pt>
                <c:pt idx="216">
                  <c:v>91202</c:v>
                </c:pt>
                <c:pt idx="217">
                  <c:v>88972</c:v>
                </c:pt>
                <c:pt idx="218">
                  <c:v>88363</c:v>
                </c:pt>
                <c:pt idx="219">
                  <c:v>87553</c:v>
                </c:pt>
                <c:pt idx="220">
                  <c:v>85992</c:v>
                </c:pt>
                <c:pt idx="221">
                  <c:v>82387</c:v>
                </c:pt>
                <c:pt idx="222">
                  <c:v>81796</c:v>
                </c:pt>
                <c:pt idx="223">
                  <c:v>80906</c:v>
                </c:pt>
                <c:pt idx="224">
                  <c:v>80211</c:v>
                </c:pt>
                <c:pt idx="225">
                  <c:v>79815</c:v>
                </c:pt>
                <c:pt idx="226">
                  <c:v>72548</c:v>
                </c:pt>
                <c:pt idx="227">
                  <c:v>71440</c:v>
                </c:pt>
                <c:pt idx="228">
                  <c:v>70916</c:v>
                </c:pt>
                <c:pt idx="229">
                  <c:v>70117</c:v>
                </c:pt>
                <c:pt idx="230">
                  <c:v>68297</c:v>
                </c:pt>
                <c:pt idx="231">
                  <c:v>68198</c:v>
                </c:pt>
                <c:pt idx="232">
                  <c:v>67813</c:v>
                </c:pt>
                <c:pt idx="233">
                  <c:v>67675</c:v>
                </c:pt>
                <c:pt idx="234">
                  <c:v>64603</c:v>
                </c:pt>
                <c:pt idx="235">
                  <c:v>62985</c:v>
                </c:pt>
                <c:pt idx="236">
                  <c:v>62333</c:v>
                </c:pt>
                <c:pt idx="237">
                  <c:v>60878</c:v>
                </c:pt>
                <c:pt idx="238">
                  <c:v>60139</c:v>
                </c:pt>
                <c:pt idx="239">
                  <c:v>59642</c:v>
                </c:pt>
                <c:pt idx="240">
                  <c:v>59213</c:v>
                </c:pt>
                <c:pt idx="241">
                  <c:v>58744</c:v>
                </c:pt>
                <c:pt idx="242">
                  <c:v>58397</c:v>
                </c:pt>
                <c:pt idx="243">
                  <c:v>58234</c:v>
                </c:pt>
                <c:pt idx="244">
                  <c:v>57050</c:v>
                </c:pt>
                <c:pt idx="245">
                  <c:v>55532</c:v>
                </c:pt>
                <c:pt idx="246">
                  <c:v>54597</c:v>
                </c:pt>
                <c:pt idx="247">
                  <c:v>51656</c:v>
                </c:pt>
                <c:pt idx="248">
                  <c:v>51276</c:v>
                </c:pt>
                <c:pt idx="249">
                  <c:v>50906</c:v>
                </c:pt>
                <c:pt idx="250">
                  <c:v>49239</c:v>
                </c:pt>
                <c:pt idx="251">
                  <c:v>48109</c:v>
                </c:pt>
                <c:pt idx="252">
                  <c:v>47364</c:v>
                </c:pt>
                <c:pt idx="253">
                  <c:v>45507</c:v>
                </c:pt>
                <c:pt idx="254">
                  <c:v>45064</c:v>
                </c:pt>
                <c:pt idx="255">
                  <c:v>44742</c:v>
                </c:pt>
                <c:pt idx="256">
                  <c:v>44275</c:v>
                </c:pt>
                <c:pt idx="257">
                  <c:v>44273</c:v>
                </c:pt>
                <c:pt idx="258">
                  <c:v>44078</c:v>
                </c:pt>
                <c:pt idx="259">
                  <c:v>43795</c:v>
                </c:pt>
                <c:pt idx="260">
                  <c:v>43610</c:v>
                </c:pt>
                <c:pt idx="261">
                  <c:v>41747</c:v>
                </c:pt>
                <c:pt idx="262">
                  <c:v>41170</c:v>
                </c:pt>
                <c:pt idx="263">
                  <c:v>41080</c:v>
                </c:pt>
                <c:pt idx="264">
                  <c:v>40956</c:v>
                </c:pt>
                <c:pt idx="265">
                  <c:v>39888</c:v>
                </c:pt>
                <c:pt idx="266">
                  <c:v>39258</c:v>
                </c:pt>
                <c:pt idx="267">
                  <c:v>34391</c:v>
                </c:pt>
                <c:pt idx="268">
                  <c:v>34307</c:v>
                </c:pt>
                <c:pt idx="269">
                  <c:v>33664</c:v>
                </c:pt>
                <c:pt idx="270">
                  <c:v>33504</c:v>
                </c:pt>
                <c:pt idx="271">
                  <c:v>33276</c:v>
                </c:pt>
                <c:pt idx="272">
                  <c:v>33131</c:v>
                </c:pt>
                <c:pt idx="273">
                  <c:v>32809</c:v>
                </c:pt>
                <c:pt idx="274">
                  <c:v>32480</c:v>
                </c:pt>
                <c:pt idx="275">
                  <c:v>32440</c:v>
                </c:pt>
                <c:pt idx="276">
                  <c:v>31840</c:v>
                </c:pt>
                <c:pt idx="277">
                  <c:v>31757</c:v>
                </c:pt>
                <c:pt idx="278">
                  <c:v>30491</c:v>
                </c:pt>
                <c:pt idx="279">
                  <c:v>30153</c:v>
                </c:pt>
                <c:pt idx="280">
                  <c:v>29768</c:v>
                </c:pt>
                <c:pt idx="281">
                  <c:v>29766</c:v>
                </c:pt>
                <c:pt idx="282">
                  <c:v>28991</c:v>
                </c:pt>
                <c:pt idx="283">
                  <c:v>28851</c:v>
                </c:pt>
                <c:pt idx="284">
                  <c:v>28768</c:v>
                </c:pt>
                <c:pt idx="285">
                  <c:v>28120</c:v>
                </c:pt>
                <c:pt idx="286">
                  <c:v>28058</c:v>
                </c:pt>
                <c:pt idx="287">
                  <c:v>27690</c:v>
                </c:pt>
                <c:pt idx="288">
                  <c:v>27149</c:v>
                </c:pt>
                <c:pt idx="289">
                  <c:v>26751</c:v>
                </c:pt>
                <c:pt idx="290">
                  <c:v>25839</c:v>
                </c:pt>
                <c:pt idx="291">
                  <c:v>24642</c:v>
                </c:pt>
                <c:pt idx="292">
                  <c:v>24639</c:v>
                </c:pt>
                <c:pt idx="293">
                  <c:v>23450</c:v>
                </c:pt>
                <c:pt idx="294">
                  <c:v>23418</c:v>
                </c:pt>
                <c:pt idx="295">
                  <c:v>23152</c:v>
                </c:pt>
                <c:pt idx="296">
                  <c:v>23089</c:v>
                </c:pt>
                <c:pt idx="297">
                  <c:v>22901</c:v>
                </c:pt>
                <c:pt idx="298">
                  <c:v>22686</c:v>
                </c:pt>
                <c:pt idx="299">
                  <c:v>22643</c:v>
                </c:pt>
                <c:pt idx="300">
                  <c:v>21959</c:v>
                </c:pt>
                <c:pt idx="301">
                  <c:v>21468</c:v>
                </c:pt>
                <c:pt idx="302">
                  <c:v>21134</c:v>
                </c:pt>
                <c:pt idx="303">
                  <c:v>20926</c:v>
                </c:pt>
                <c:pt idx="304">
                  <c:v>20634</c:v>
                </c:pt>
                <c:pt idx="305">
                  <c:v>20495</c:v>
                </c:pt>
                <c:pt idx="306">
                  <c:v>20390</c:v>
                </c:pt>
                <c:pt idx="307">
                  <c:v>20251</c:v>
                </c:pt>
                <c:pt idx="308">
                  <c:v>19844</c:v>
                </c:pt>
                <c:pt idx="309">
                  <c:v>19423</c:v>
                </c:pt>
                <c:pt idx="310">
                  <c:v>19412</c:v>
                </c:pt>
                <c:pt idx="311">
                  <c:v>19256</c:v>
                </c:pt>
                <c:pt idx="312">
                  <c:v>19162</c:v>
                </c:pt>
                <c:pt idx="313">
                  <c:v>19141</c:v>
                </c:pt>
                <c:pt idx="314">
                  <c:v>19089</c:v>
                </c:pt>
                <c:pt idx="315">
                  <c:v>19008</c:v>
                </c:pt>
                <c:pt idx="316">
                  <c:v>18956</c:v>
                </c:pt>
                <c:pt idx="317">
                  <c:v>18718</c:v>
                </c:pt>
                <c:pt idx="318">
                  <c:v>18089</c:v>
                </c:pt>
                <c:pt idx="319">
                  <c:v>17875</c:v>
                </c:pt>
                <c:pt idx="320">
                  <c:v>17824</c:v>
                </c:pt>
                <c:pt idx="321">
                  <c:v>17564</c:v>
                </c:pt>
                <c:pt idx="322">
                  <c:v>17559</c:v>
                </c:pt>
                <c:pt idx="323">
                  <c:v>17432</c:v>
                </c:pt>
                <c:pt idx="324">
                  <c:v>17106</c:v>
                </c:pt>
                <c:pt idx="325">
                  <c:v>17053</c:v>
                </c:pt>
                <c:pt idx="326">
                  <c:v>16844</c:v>
                </c:pt>
                <c:pt idx="327">
                  <c:v>16587</c:v>
                </c:pt>
                <c:pt idx="328">
                  <c:v>16232</c:v>
                </c:pt>
                <c:pt idx="329">
                  <c:v>15677</c:v>
                </c:pt>
                <c:pt idx="330">
                  <c:v>15518</c:v>
                </c:pt>
                <c:pt idx="331">
                  <c:v>15447</c:v>
                </c:pt>
                <c:pt idx="332">
                  <c:v>15397</c:v>
                </c:pt>
                <c:pt idx="333">
                  <c:v>15077</c:v>
                </c:pt>
                <c:pt idx="334">
                  <c:v>14940</c:v>
                </c:pt>
                <c:pt idx="335">
                  <c:v>14785</c:v>
                </c:pt>
                <c:pt idx="336">
                  <c:v>14578</c:v>
                </c:pt>
                <c:pt idx="337">
                  <c:v>14297</c:v>
                </c:pt>
                <c:pt idx="338">
                  <c:v>14081</c:v>
                </c:pt>
                <c:pt idx="339">
                  <c:v>13883</c:v>
                </c:pt>
                <c:pt idx="340">
                  <c:v>12882</c:v>
                </c:pt>
                <c:pt idx="341">
                  <c:v>12783</c:v>
                </c:pt>
                <c:pt idx="342">
                  <c:v>12718</c:v>
                </c:pt>
                <c:pt idx="343">
                  <c:v>12609</c:v>
                </c:pt>
                <c:pt idx="344">
                  <c:v>12593</c:v>
                </c:pt>
                <c:pt idx="345">
                  <c:v>12573</c:v>
                </c:pt>
                <c:pt idx="346">
                  <c:v>12514</c:v>
                </c:pt>
                <c:pt idx="347">
                  <c:v>12169</c:v>
                </c:pt>
                <c:pt idx="348">
                  <c:v>12080</c:v>
                </c:pt>
                <c:pt idx="349">
                  <c:v>11465</c:v>
                </c:pt>
                <c:pt idx="350">
                  <c:v>11021</c:v>
                </c:pt>
                <c:pt idx="351">
                  <c:v>10801</c:v>
                </c:pt>
                <c:pt idx="352">
                  <c:v>10744</c:v>
                </c:pt>
                <c:pt idx="353">
                  <c:v>10742</c:v>
                </c:pt>
                <c:pt idx="354">
                  <c:v>10460</c:v>
                </c:pt>
                <c:pt idx="355">
                  <c:v>10251</c:v>
                </c:pt>
                <c:pt idx="356">
                  <c:v>10062</c:v>
                </c:pt>
                <c:pt idx="357">
                  <c:v>9732</c:v>
                </c:pt>
                <c:pt idx="358">
                  <c:v>9704</c:v>
                </c:pt>
                <c:pt idx="359">
                  <c:v>9106</c:v>
                </c:pt>
                <c:pt idx="360">
                  <c:v>9024</c:v>
                </c:pt>
                <c:pt idx="361">
                  <c:v>8939</c:v>
                </c:pt>
                <c:pt idx="362">
                  <c:v>8663</c:v>
                </c:pt>
                <c:pt idx="363">
                  <c:v>8426</c:v>
                </c:pt>
                <c:pt idx="364">
                  <c:v>8313</c:v>
                </c:pt>
                <c:pt idx="365">
                  <c:v>8304</c:v>
                </c:pt>
                <c:pt idx="366">
                  <c:v>8291</c:v>
                </c:pt>
                <c:pt idx="367">
                  <c:v>8112</c:v>
                </c:pt>
                <c:pt idx="368">
                  <c:v>8042</c:v>
                </c:pt>
                <c:pt idx="369">
                  <c:v>7792</c:v>
                </c:pt>
                <c:pt idx="370">
                  <c:v>7763</c:v>
                </c:pt>
                <c:pt idx="371">
                  <c:v>7759</c:v>
                </c:pt>
                <c:pt idx="372">
                  <c:v>7706</c:v>
                </c:pt>
                <c:pt idx="373">
                  <c:v>7678</c:v>
                </c:pt>
                <c:pt idx="374">
                  <c:v>7617</c:v>
                </c:pt>
                <c:pt idx="375">
                  <c:v>7580</c:v>
                </c:pt>
                <c:pt idx="376">
                  <c:v>7574</c:v>
                </c:pt>
                <c:pt idx="377">
                  <c:v>7509</c:v>
                </c:pt>
                <c:pt idx="378">
                  <c:v>7472</c:v>
                </c:pt>
                <c:pt idx="379">
                  <c:v>6975</c:v>
                </c:pt>
                <c:pt idx="380">
                  <c:v>6956</c:v>
                </c:pt>
                <c:pt idx="381">
                  <c:v>6748</c:v>
                </c:pt>
                <c:pt idx="382">
                  <c:v>6737</c:v>
                </c:pt>
                <c:pt idx="383">
                  <c:v>6703</c:v>
                </c:pt>
                <c:pt idx="384">
                  <c:v>6690</c:v>
                </c:pt>
                <c:pt idx="385">
                  <c:v>6618</c:v>
                </c:pt>
                <c:pt idx="386">
                  <c:v>6500</c:v>
                </c:pt>
                <c:pt idx="387">
                  <c:v>6336</c:v>
                </c:pt>
                <c:pt idx="388">
                  <c:v>6156</c:v>
                </c:pt>
                <c:pt idx="389">
                  <c:v>6126</c:v>
                </c:pt>
                <c:pt idx="390">
                  <c:v>6111</c:v>
                </c:pt>
                <c:pt idx="391">
                  <c:v>6078</c:v>
                </c:pt>
                <c:pt idx="392">
                  <c:v>6017</c:v>
                </c:pt>
                <c:pt idx="393">
                  <c:v>5946</c:v>
                </c:pt>
                <c:pt idx="394">
                  <c:v>5928</c:v>
                </c:pt>
                <c:pt idx="395">
                  <c:v>5906</c:v>
                </c:pt>
                <c:pt idx="396">
                  <c:v>5877</c:v>
                </c:pt>
                <c:pt idx="397">
                  <c:v>5857</c:v>
                </c:pt>
                <c:pt idx="398">
                  <c:v>5783</c:v>
                </c:pt>
                <c:pt idx="399">
                  <c:v>5749</c:v>
                </c:pt>
                <c:pt idx="400">
                  <c:v>5712</c:v>
                </c:pt>
                <c:pt idx="401">
                  <c:v>5673</c:v>
                </c:pt>
                <c:pt idx="402">
                  <c:v>5571</c:v>
                </c:pt>
                <c:pt idx="403">
                  <c:v>5495</c:v>
                </c:pt>
                <c:pt idx="404">
                  <c:v>5477</c:v>
                </c:pt>
                <c:pt idx="405">
                  <c:v>5429</c:v>
                </c:pt>
                <c:pt idx="406">
                  <c:v>5425</c:v>
                </c:pt>
                <c:pt idx="407">
                  <c:v>5302</c:v>
                </c:pt>
                <c:pt idx="408">
                  <c:v>5266</c:v>
                </c:pt>
                <c:pt idx="409">
                  <c:v>5167</c:v>
                </c:pt>
                <c:pt idx="410">
                  <c:v>5156</c:v>
                </c:pt>
                <c:pt idx="411">
                  <c:v>5111</c:v>
                </c:pt>
                <c:pt idx="412">
                  <c:v>5094</c:v>
                </c:pt>
                <c:pt idx="413">
                  <c:v>5089</c:v>
                </c:pt>
                <c:pt idx="414">
                  <c:v>5071</c:v>
                </c:pt>
                <c:pt idx="415">
                  <c:v>5062</c:v>
                </c:pt>
                <c:pt idx="416">
                  <c:v>5032</c:v>
                </c:pt>
                <c:pt idx="417">
                  <c:v>4959</c:v>
                </c:pt>
                <c:pt idx="418">
                  <c:v>4937</c:v>
                </c:pt>
                <c:pt idx="419">
                  <c:v>4807</c:v>
                </c:pt>
                <c:pt idx="420">
                  <c:v>4805</c:v>
                </c:pt>
                <c:pt idx="421">
                  <c:v>4793</c:v>
                </c:pt>
                <c:pt idx="422">
                  <c:v>4786</c:v>
                </c:pt>
                <c:pt idx="423">
                  <c:v>4749</c:v>
                </c:pt>
                <c:pt idx="424">
                  <c:v>4742</c:v>
                </c:pt>
                <c:pt idx="425">
                  <c:v>4737</c:v>
                </c:pt>
                <c:pt idx="426">
                  <c:v>4634</c:v>
                </c:pt>
                <c:pt idx="427">
                  <c:v>4615</c:v>
                </c:pt>
                <c:pt idx="428">
                  <c:v>4521</c:v>
                </c:pt>
                <c:pt idx="429">
                  <c:v>4351</c:v>
                </c:pt>
                <c:pt idx="430">
                  <c:v>4268</c:v>
                </c:pt>
                <c:pt idx="431">
                  <c:v>4250</c:v>
                </c:pt>
                <c:pt idx="432">
                  <c:v>4177</c:v>
                </c:pt>
                <c:pt idx="433">
                  <c:v>4164</c:v>
                </c:pt>
                <c:pt idx="434">
                  <c:v>4151</c:v>
                </c:pt>
                <c:pt idx="435">
                  <c:v>4143</c:v>
                </c:pt>
                <c:pt idx="436">
                  <c:v>4129</c:v>
                </c:pt>
                <c:pt idx="437">
                  <c:v>4036</c:v>
                </c:pt>
                <c:pt idx="438">
                  <c:v>3911</c:v>
                </c:pt>
                <c:pt idx="439">
                  <c:v>3911</c:v>
                </c:pt>
                <c:pt idx="440">
                  <c:v>3902</c:v>
                </c:pt>
                <c:pt idx="441">
                  <c:v>3854</c:v>
                </c:pt>
                <c:pt idx="442">
                  <c:v>3824</c:v>
                </c:pt>
                <c:pt idx="443">
                  <c:v>3783</c:v>
                </c:pt>
                <c:pt idx="444">
                  <c:v>3781</c:v>
                </c:pt>
                <c:pt idx="445">
                  <c:v>3729</c:v>
                </c:pt>
                <c:pt idx="446">
                  <c:v>3691</c:v>
                </c:pt>
                <c:pt idx="447">
                  <c:v>3668</c:v>
                </c:pt>
                <c:pt idx="448">
                  <c:v>3624</c:v>
                </c:pt>
                <c:pt idx="449">
                  <c:v>3617</c:v>
                </c:pt>
                <c:pt idx="450">
                  <c:v>3518</c:v>
                </c:pt>
                <c:pt idx="451">
                  <c:v>3494</c:v>
                </c:pt>
                <c:pt idx="452">
                  <c:v>3482</c:v>
                </c:pt>
                <c:pt idx="453">
                  <c:v>3462</c:v>
                </c:pt>
                <c:pt idx="454">
                  <c:v>3398</c:v>
                </c:pt>
                <c:pt idx="455">
                  <c:v>3247</c:v>
                </c:pt>
                <c:pt idx="456">
                  <c:v>3206</c:v>
                </c:pt>
                <c:pt idx="457">
                  <c:v>3194</c:v>
                </c:pt>
                <c:pt idx="458">
                  <c:v>3187</c:v>
                </c:pt>
                <c:pt idx="459">
                  <c:v>3144</c:v>
                </c:pt>
                <c:pt idx="460">
                  <c:v>3143</c:v>
                </c:pt>
                <c:pt idx="461">
                  <c:v>3098</c:v>
                </c:pt>
                <c:pt idx="462">
                  <c:v>3085</c:v>
                </c:pt>
                <c:pt idx="463">
                  <c:v>3084</c:v>
                </c:pt>
                <c:pt idx="464">
                  <c:v>3062</c:v>
                </c:pt>
                <c:pt idx="465">
                  <c:v>3003</c:v>
                </c:pt>
                <c:pt idx="466">
                  <c:v>2983</c:v>
                </c:pt>
                <c:pt idx="467">
                  <c:v>2855</c:v>
                </c:pt>
                <c:pt idx="468">
                  <c:v>2833</c:v>
                </c:pt>
                <c:pt idx="469">
                  <c:v>2798</c:v>
                </c:pt>
                <c:pt idx="470">
                  <c:v>2797</c:v>
                </c:pt>
                <c:pt idx="471">
                  <c:v>2793</c:v>
                </c:pt>
                <c:pt idx="472">
                  <c:v>2786</c:v>
                </c:pt>
                <c:pt idx="473">
                  <c:v>2770</c:v>
                </c:pt>
                <c:pt idx="474">
                  <c:v>2749</c:v>
                </c:pt>
                <c:pt idx="475">
                  <c:v>2715</c:v>
                </c:pt>
                <c:pt idx="476">
                  <c:v>2704</c:v>
                </c:pt>
                <c:pt idx="477">
                  <c:v>2618</c:v>
                </c:pt>
                <c:pt idx="478">
                  <c:v>2610</c:v>
                </c:pt>
                <c:pt idx="479">
                  <c:v>2606</c:v>
                </c:pt>
                <c:pt idx="480">
                  <c:v>2604</c:v>
                </c:pt>
                <c:pt idx="481">
                  <c:v>2550</c:v>
                </c:pt>
                <c:pt idx="482">
                  <c:v>2478</c:v>
                </c:pt>
                <c:pt idx="483">
                  <c:v>2466</c:v>
                </c:pt>
                <c:pt idx="484">
                  <c:v>2439</c:v>
                </c:pt>
                <c:pt idx="485">
                  <c:v>2428</c:v>
                </c:pt>
                <c:pt idx="486">
                  <c:v>2259</c:v>
                </c:pt>
                <c:pt idx="487">
                  <c:v>2196</c:v>
                </c:pt>
                <c:pt idx="488">
                  <c:v>2174</c:v>
                </c:pt>
                <c:pt idx="489">
                  <c:v>2149</c:v>
                </c:pt>
                <c:pt idx="490">
                  <c:v>2133</c:v>
                </c:pt>
                <c:pt idx="491">
                  <c:v>2113</c:v>
                </c:pt>
                <c:pt idx="492">
                  <c:v>2044</c:v>
                </c:pt>
                <c:pt idx="493">
                  <c:v>1977</c:v>
                </c:pt>
                <c:pt idx="494">
                  <c:v>1932</c:v>
                </c:pt>
                <c:pt idx="495">
                  <c:v>1885</c:v>
                </c:pt>
                <c:pt idx="496">
                  <c:v>1871</c:v>
                </c:pt>
                <c:pt idx="497">
                  <c:v>1830</c:v>
                </c:pt>
                <c:pt idx="498">
                  <c:v>1809</c:v>
                </c:pt>
                <c:pt idx="499">
                  <c:v>1803</c:v>
                </c:pt>
                <c:pt idx="500">
                  <c:v>1788</c:v>
                </c:pt>
                <c:pt idx="501">
                  <c:v>1769</c:v>
                </c:pt>
                <c:pt idx="502">
                  <c:v>1737</c:v>
                </c:pt>
                <c:pt idx="503">
                  <c:v>1686</c:v>
                </c:pt>
                <c:pt idx="504">
                  <c:v>1683</c:v>
                </c:pt>
                <c:pt idx="505">
                  <c:v>1655</c:v>
                </c:pt>
                <c:pt idx="506">
                  <c:v>1643</c:v>
                </c:pt>
                <c:pt idx="507">
                  <c:v>1630</c:v>
                </c:pt>
                <c:pt idx="508">
                  <c:v>1585</c:v>
                </c:pt>
                <c:pt idx="509">
                  <c:v>1578</c:v>
                </c:pt>
                <c:pt idx="510">
                  <c:v>1554</c:v>
                </c:pt>
                <c:pt idx="511">
                  <c:v>1553</c:v>
                </c:pt>
                <c:pt idx="512">
                  <c:v>1525</c:v>
                </c:pt>
                <c:pt idx="513">
                  <c:v>1524</c:v>
                </c:pt>
                <c:pt idx="514">
                  <c:v>1446</c:v>
                </c:pt>
                <c:pt idx="515">
                  <c:v>1374</c:v>
                </c:pt>
                <c:pt idx="516">
                  <c:v>1332</c:v>
                </c:pt>
                <c:pt idx="517">
                  <c:v>1317</c:v>
                </c:pt>
                <c:pt idx="518">
                  <c:v>1301</c:v>
                </c:pt>
                <c:pt idx="519">
                  <c:v>1275</c:v>
                </c:pt>
                <c:pt idx="520">
                  <c:v>1239</c:v>
                </c:pt>
                <c:pt idx="521">
                  <c:v>1222</c:v>
                </c:pt>
                <c:pt idx="522">
                  <c:v>1163</c:v>
                </c:pt>
                <c:pt idx="523">
                  <c:v>1158</c:v>
                </c:pt>
                <c:pt idx="524">
                  <c:v>1158</c:v>
                </c:pt>
                <c:pt idx="525">
                  <c:v>1146</c:v>
                </c:pt>
                <c:pt idx="526">
                  <c:v>1113</c:v>
                </c:pt>
                <c:pt idx="527">
                  <c:v>1097</c:v>
                </c:pt>
                <c:pt idx="528">
                  <c:v>1035</c:v>
                </c:pt>
                <c:pt idx="529">
                  <c:v>1008</c:v>
                </c:pt>
                <c:pt idx="530">
                  <c:v>1007</c:v>
                </c:pt>
                <c:pt idx="531">
                  <c:v>1007</c:v>
                </c:pt>
                <c:pt idx="532">
                  <c:v>983</c:v>
                </c:pt>
                <c:pt idx="533">
                  <c:v>975</c:v>
                </c:pt>
                <c:pt idx="534">
                  <c:v>967</c:v>
                </c:pt>
                <c:pt idx="535">
                  <c:v>888</c:v>
                </c:pt>
                <c:pt idx="536">
                  <c:v>861</c:v>
                </c:pt>
                <c:pt idx="537">
                  <c:v>859</c:v>
                </c:pt>
                <c:pt idx="538">
                  <c:v>809</c:v>
                </c:pt>
                <c:pt idx="539">
                  <c:v>804</c:v>
                </c:pt>
                <c:pt idx="540">
                  <c:v>799</c:v>
                </c:pt>
                <c:pt idx="541">
                  <c:v>795</c:v>
                </c:pt>
                <c:pt idx="542">
                  <c:v>789</c:v>
                </c:pt>
                <c:pt idx="543">
                  <c:v>758</c:v>
                </c:pt>
                <c:pt idx="544">
                  <c:v>747</c:v>
                </c:pt>
                <c:pt idx="545">
                  <c:v>738</c:v>
                </c:pt>
                <c:pt idx="546">
                  <c:v>703</c:v>
                </c:pt>
                <c:pt idx="547">
                  <c:v>701</c:v>
                </c:pt>
                <c:pt idx="548">
                  <c:v>698</c:v>
                </c:pt>
                <c:pt idx="549">
                  <c:v>686</c:v>
                </c:pt>
                <c:pt idx="550">
                  <c:v>679</c:v>
                </c:pt>
                <c:pt idx="551">
                  <c:v>666</c:v>
                </c:pt>
                <c:pt idx="552">
                  <c:v>637</c:v>
                </c:pt>
                <c:pt idx="553">
                  <c:v>634</c:v>
                </c:pt>
                <c:pt idx="554">
                  <c:v>607</c:v>
                </c:pt>
                <c:pt idx="555">
                  <c:v>594</c:v>
                </c:pt>
                <c:pt idx="556">
                  <c:v>549</c:v>
                </c:pt>
                <c:pt idx="557">
                  <c:v>531</c:v>
                </c:pt>
                <c:pt idx="558">
                  <c:v>524</c:v>
                </c:pt>
                <c:pt idx="559">
                  <c:v>522</c:v>
                </c:pt>
                <c:pt idx="560">
                  <c:v>506</c:v>
                </c:pt>
                <c:pt idx="561">
                  <c:v>503</c:v>
                </c:pt>
                <c:pt idx="562">
                  <c:v>481</c:v>
                </c:pt>
                <c:pt idx="563">
                  <c:v>466</c:v>
                </c:pt>
                <c:pt idx="564">
                  <c:v>461</c:v>
                </c:pt>
                <c:pt idx="565">
                  <c:v>456</c:v>
                </c:pt>
                <c:pt idx="566">
                  <c:v>417</c:v>
                </c:pt>
                <c:pt idx="567">
                  <c:v>407</c:v>
                </c:pt>
                <c:pt idx="568">
                  <c:v>399</c:v>
                </c:pt>
                <c:pt idx="569">
                  <c:v>397</c:v>
                </c:pt>
                <c:pt idx="570">
                  <c:v>394</c:v>
                </c:pt>
                <c:pt idx="571">
                  <c:v>385</c:v>
                </c:pt>
                <c:pt idx="572">
                  <c:v>383</c:v>
                </c:pt>
                <c:pt idx="573">
                  <c:v>373</c:v>
                </c:pt>
                <c:pt idx="574">
                  <c:v>362</c:v>
                </c:pt>
                <c:pt idx="575">
                  <c:v>354</c:v>
                </c:pt>
                <c:pt idx="576">
                  <c:v>347</c:v>
                </c:pt>
                <c:pt idx="577">
                  <c:v>339</c:v>
                </c:pt>
                <c:pt idx="578">
                  <c:v>335</c:v>
                </c:pt>
                <c:pt idx="579">
                  <c:v>334</c:v>
                </c:pt>
                <c:pt idx="580">
                  <c:v>333</c:v>
                </c:pt>
                <c:pt idx="581">
                  <c:v>322</c:v>
                </c:pt>
                <c:pt idx="582">
                  <c:v>314</c:v>
                </c:pt>
                <c:pt idx="583">
                  <c:v>299</c:v>
                </c:pt>
                <c:pt idx="584">
                  <c:v>289</c:v>
                </c:pt>
                <c:pt idx="585">
                  <c:v>242</c:v>
                </c:pt>
                <c:pt idx="586">
                  <c:v>227</c:v>
                </c:pt>
                <c:pt idx="587">
                  <c:v>215</c:v>
                </c:pt>
                <c:pt idx="588">
                  <c:v>208</c:v>
                </c:pt>
                <c:pt idx="589">
                  <c:v>170</c:v>
                </c:pt>
                <c:pt idx="590">
                  <c:v>161</c:v>
                </c:pt>
                <c:pt idx="591">
                  <c:v>82</c:v>
                </c:pt>
                <c:pt idx="592">
                  <c:v>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91976"/>
        <c:axId val="977195112"/>
      </c:scatterChart>
      <c:valAx>
        <c:axId val="97719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Days Out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5112"/>
        <c:crosses val="autoZero"/>
        <c:crossBetween val="midCat"/>
      </c:valAx>
      <c:valAx>
        <c:axId val="97719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2011 Tickets Sold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1976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361951</xdr:colOff>
      <xdr:row>1</xdr:row>
      <xdr:rowOff>19050</xdr:rowOff>
    </xdr:from>
    <xdr:to>
      <xdr:col>2</xdr:col>
      <xdr:colOff>361950</xdr:colOff>
      <xdr:row>3</xdr:row>
      <xdr:rowOff>28575</xdr:rowOff>
    </xdr:to>
    <xdr:sp macro="" textlink="">
      <xdr:nvSpPr>
        <xdr:cNvPr id="2" name="TextBox 1"/>
        <xdr:cNvSpPr txBox="1"/>
      </xdr:nvSpPr>
      <xdr:spPr>
        <a:xfrm>
          <a:off x="361951" y="209550"/>
          <a:ext cx="1219199" cy="3905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Numbers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3495676</xdr:colOff>
      <xdr:row>6</xdr:row>
      <xdr:rowOff>133350</xdr:rowOff>
    </xdr:from>
    <xdr:to>
      <xdr:col>3</xdr:col>
      <xdr:colOff>66676</xdr:colOff>
      <xdr:row>9</xdr:row>
      <xdr:rowOff>95250</xdr:rowOff>
    </xdr:to>
    <xdr:sp macro="" textlink="">
      <xdr:nvSpPr>
        <xdr:cNvPr id="2" name="TextBox 1"/>
        <xdr:cNvSpPr txBox="1"/>
      </xdr:nvSpPr>
      <xdr:spPr>
        <a:xfrm>
          <a:off x="4000501" y="1276350"/>
          <a:ext cx="2133600" cy="5334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Note the DATE function</a:t>
          </a:r>
          <a:r>
            <a:rPr lang="en-US" sz="1100" baseline="0"/>
            <a:t> and date arithmetic in column I.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600075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25</xdr:row>
      <xdr:rowOff>0</xdr:rowOff>
    </xdr:from>
    <xdr:to>
      <xdr:col>5</xdr:col>
      <xdr:colOff>600075</xdr:colOff>
      <xdr:row>41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9</xdr:col>
      <xdr:colOff>647700</xdr:colOff>
      <xdr:row>14</xdr:row>
      <xdr:rowOff>19050</xdr:rowOff>
    </xdr:to>
    <xdr:sp macro="" textlink="">
      <xdr:nvSpPr>
        <xdr:cNvPr id="4" name="TextBox 3"/>
        <xdr:cNvSpPr txBox="1"/>
      </xdr:nvSpPr>
      <xdr:spPr>
        <a:xfrm>
          <a:off x="5934075" y="1952625"/>
          <a:ext cx="2343150" cy="5905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There are no patterns here at all. The correlations are virtually zero.</a:t>
          </a:r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movies201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4"/>
  <sheetViews>
    <sheetView tabSelected="1" workbookViewId="0"/>
  </sheetViews>
  <sheetFormatPr defaultRowHeight="15" x14ac:dyDescent="0.25"/>
  <cols>
    <col min="1" max="1" width="7.5703125" style="3" customWidth="1"/>
    <col min="2" max="2" width="70.85546875" bestFit="1" customWidth="1"/>
    <col min="3" max="3" width="12.5703125" style="3" bestFit="1" customWidth="1"/>
    <col min="4" max="4" width="35.42578125" bestFit="1" customWidth="1"/>
    <col min="5" max="5" width="20.42578125" bestFit="1" customWidth="1"/>
    <col min="6" max="6" width="9.85546875" bestFit="1" customWidth="1"/>
    <col min="7" max="7" width="12.85546875" bestFit="1" customWidth="1"/>
    <col min="8" max="8" width="15.5703125" bestFit="1" customWidth="1"/>
    <col min="9" max="9" width="9.7109375" bestFit="1" customWidth="1"/>
  </cols>
  <sheetData>
    <row r="1" spans="1:9" s="5" customFormat="1" x14ac:dyDescent="0.25">
      <c r="A1" s="4" t="s">
        <v>0</v>
      </c>
      <c r="B1" s="5" t="s">
        <v>1</v>
      </c>
      <c r="C1" s="4" t="s">
        <v>80</v>
      </c>
      <c r="D1" s="5" t="s">
        <v>2</v>
      </c>
      <c r="E1" s="5" t="s">
        <v>3</v>
      </c>
      <c r="F1" s="5" t="s">
        <v>4</v>
      </c>
      <c r="G1" s="6" t="s">
        <v>81</v>
      </c>
      <c r="H1" s="6" t="s">
        <v>747</v>
      </c>
      <c r="I1" s="6" t="s">
        <v>748</v>
      </c>
    </row>
    <row r="2" spans="1:9" x14ac:dyDescent="0.25">
      <c r="A2" s="3">
        <v>1</v>
      </c>
      <c r="B2" t="s">
        <v>82</v>
      </c>
      <c r="C2" s="20">
        <v>40739</v>
      </c>
      <c r="D2" t="s">
        <v>9</v>
      </c>
      <c r="E2" t="s">
        <v>10</v>
      </c>
      <c r="F2" t="s">
        <v>7</v>
      </c>
      <c r="G2" s="7">
        <v>381011219</v>
      </c>
      <c r="H2" s="2">
        <v>47865731</v>
      </c>
      <c r="I2" s="8">
        <f t="shared" ref="I2:I65" si="0">DATE(2012,1,1)-C2</f>
        <v>170</v>
      </c>
    </row>
    <row r="3" spans="1:9" x14ac:dyDescent="0.25">
      <c r="A3" s="3">
        <v>2</v>
      </c>
      <c r="B3" t="s">
        <v>83</v>
      </c>
      <c r="C3" s="20">
        <v>40723</v>
      </c>
      <c r="D3" t="s">
        <v>5</v>
      </c>
      <c r="E3" t="s">
        <v>6</v>
      </c>
      <c r="F3" t="s">
        <v>7</v>
      </c>
      <c r="G3" s="7">
        <v>352390543</v>
      </c>
      <c r="H3" s="2">
        <v>44270169</v>
      </c>
      <c r="I3" s="8">
        <f t="shared" si="0"/>
        <v>186</v>
      </c>
    </row>
    <row r="4" spans="1:9" x14ac:dyDescent="0.25">
      <c r="A4" s="3">
        <v>3</v>
      </c>
      <c r="B4" t="s">
        <v>84</v>
      </c>
      <c r="C4" s="20">
        <v>40865</v>
      </c>
      <c r="D4" t="s">
        <v>12</v>
      </c>
      <c r="E4" t="s">
        <v>13</v>
      </c>
      <c r="F4" t="s">
        <v>7</v>
      </c>
      <c r="G4" s="7">
        <v>276125476</v>
      </c>
      <c r="H4" s="2">
        <v>34689130</v>
      </c>
      <c r="I4" s="8">
        <f t="shared" si="0"/>
        <v>44</v>
      </c>
    </row>
    <row r="5" spans="1:9" x14ac:dyDescent="0.25">
      <c r="A5" s="3">
        <v>4</v>
      </c>
      <c r="B5" t="s">
        <v>85</v>
      </c>
      <c r="C5" s="20">
        <v>40689</v>
      </c>
      <c r="D5" t="s">
        <v>9</v>
      </c>
      <c r="E5" t="s">
        <v>14</v>
      </c>
      <c r="F5" t="s">
        <v>15</v>
      </c>
      <c r="G5" s="7">
        <v>254464305</v>
      </c>
      <c r="H5" s="2">
        <v>31967878</v>
      </c>
      <c r="I5" s="8">
        <f t="shared" si="0"/>
        <v>220</v>
      </c>
    </row>
    <row r="6" spans="1:9" x14ac:dyDescent="0.25">
      <c r="A6" s="3">
        <v>5</v>
      </c>
      <c r="B6" t="s">
        <v>86</v>
      </c>
      <c r="C6" s="20">
        <v>40683</v>
      </c>
      <c r="D6" t="s">
        <v>87</v>
      </c>
      <c r="E6" t="s">
        <v>10</v>
      </c>
      <c r="F6" t="s">
        <v>7</v>
      </c>
      <c r="G6" s="7">
        <v>241063875</v>
      </c>
      <c r="H6" s="2">
        <v>30284406</v>
      </c>
      <c r="I6" s="8">
        <f t="shared" si="0"/>
        <v>226</v>
      </c>
    </row>
    <row r="7" spans="1:9" x14ac:dyDescent="0.25">
      <c r="A7" s="3">
        <v>6</v>
      </c>
      <c r="B7" t="s">
        <v>88</v>
      </c>
      <c r="C7" s="20">
        <v>40662</v>
      </c>
      <c r="D7" t="s">
        <v>19</v>
      </c>
      <c r="E7" t="s">
        <v>6</v>
      </c>
      <c r="F7" t="s">
        <v>7</v>
      </c>
      <c r="G7" s="7">
        <v>210031325</v>
      </c>
      <c r="H7" s="2">
        <v>26385845</v>
      </c>
      <c r="I7" s="8">
        <f t="shared" si="0"/>
        <v>247</v>
      </c>
    </row>
    <row r="8" spans="1:9" x14ac:dyDescent="0.25">
      <c r="A8" s="3">
        <v>7</v>
      </c>
      <c r="B8" t="s">
        <v>89</v>
      </c>
      <c r="C8" s="20">
        <v>40718</v>
      </c>
      <c r="D8" t="s">
        <v>87</v>
      </c>
      <c r="E8" t="s">
        <v>10</v>
      </c>
      <c r="F8" t="s">
        <v>16</v>
      </c>
      <c r="G8" s="7">
        <v>191450875</v>
      </c>
      <c r="H8" s="2">
        <v>24051617</v>
      </c>
      <c r="I8" s="8">
        <f t="shared" si="0"/>
        <v>191</v>
      </c>
    </row>
    <row r="9" spans="1:9" x14ac:dyDescent="0.25">
      <c r="A9" s="3">
        <v>8</v>
      </c>
      <c r="B9" t="s">
        <v>90</v>
      </c>
      <c r="C9" s="20">
        <v>40669</v>
      </c>
      <c r="D9" t="s">
        <v>5</v>
      </c>
      <c r="E9" t="s">
        <v>6</v>
      </c>
      <c r="F9" t="s">
        <v>7</v>
      </c>
      <c r="G9" s="7">
        <v>181030624</v>
      </c>
      <c r="H9" s="2">
        <v>22742541</v>
      </c>
      <c r="I9" s="8">
        <f t="shared" si="0"/>
        <v>240</v>
      </c>
    </row>
    <row r="10" spans="1:9" x14ac:dyDescent="0.25">
      <c r="A10" s="3">
        <v>9</v>
      </c>
      <c r="B10" t="s">
        <v>91</v>
      </c>
      <c r="C10" s="20">
        <v>40760</v>
      </c>
      <c r="D10" t="s">
        <v>8</v>
      </c>
      <c r="E10" t="s">
        <v>10</v>
      </c>
      <c r="F10" t="s">
        <v>7</v>
      </c>
      <c r="G10" s="7">
        <v>176760185</v>
      </c>
      <c r="H10" s="2">
        <v>22206053</v>
      </c>
      <c r="I10" s="8">
        <f t="shared" si="0"/>
        <v>149</v>
      </c>
    </row>
    <row r="11" spans="1:9" x14ac:dyDescent="0.25">
      <c r="A11" s="3">
        <v>10</v>
      </c>
      <c r="B11" t="s">
        <v>92</v>
      </c>
      <c r="C11" s="20">
        <v>40746</v>
      </c>
      <c r="D11" t="s">
        <v>5</v>
      </c>
      <c r="E11" t="s">
        <v>6</v>
      </c>
      <c r="F11" t="s">
        <v>7</v>
      </c>
      <c r="G11" s="7">
        <v>176654505</v>
      </c>
      <c r="H11" s="2">
        <v>22192777</v>
      </c>
      <c r="I11" s="8">
        <f t="shared" si="0"/>
        <v>163</v>
      </c>
    </row>
    <row r="12" spans="1:9" x14ac:dyDescent="0.25">
      <c r="A12" s="3">
        <v>11</v>
      </c>
      <c r="B12" t="s">
        <v>93</v>
      </c>
      <c r="C12" s="20">
        <v>40765</v>
      </c>
      <c r="D12" t="s">
        <v>87</v>
      </c>
      <c r="E12" t="s">
        <v>13</v>
      </c>
      <c r="F12" t="s">
        <v>7</v>
      </c>
      <c r="G12" s="7">
        <v>169499546</v>
      </c>
      <c r="H12" s="2">
        <v>21293913</v>
      </c>
      <c r="I12" s="8">
        <f t="shared" si="0"/>
        <v>144</v>
      </c>
    </row>
    <row r="13" spans="1:9" x14ac:dyDescent="0.25">
      <c r="A13" s="3">
        <v>12</v>
      </c>
      <c r="B13" t="s">
        <v>94</v>
      </c>
      <c r="C13" s="20">
        <v>40676</v>
      </c>
      <c r="D13" t="s">
        <v>19</v>
      </c>
      <c r="E13" t="s">
        <v>14</v>
      </c>
      <c r="F13" t="s">
        <v>15</v>
      </c>
      <c r="G13" s="7">
        <v>169211718</v>
      </c>
      <c r="H13" s="2">
        <v>21257754</v>
      </c>
      <c r="I13" s="8">
        <f t="shared" si="0"/>
        <v>233</v>
      </c>
    </row>
    <row r="14" spans="1:9" x14ac:dyDescent="0.25">
      <c r="A14" s="3">
        <v>13</v>
      </c>
      <c r="B14" t="s">
        <v>95</v>
      </c>
      <c r="C14" s="20">
        <v>40689</v>
      </c>
      <c r="D14" t="s">
        <v>5</v>
      </c>
      <c r="E14" t="s">
        <v>10</v>
      </c>
      <c r="F14" t="s">
        <v>11</v>
      </c>
      <c r="G14" s="7">
        <v>165249063</v>
      </c>
      <c r="H14" s="2">
        <v>20759933</v>
      </c>
      <c r="I14" s="8">
        <f t="shared" si="0"/>
        <v>220</v>
      </c>
    </row>
    <row r="15" spans="1:9" x14ac:dyDescent="0.25">
      <c r="A15" s="3">
        <v>14</v>
      </c>
      <c r="B15" t="s">
        <v>96</v>
      </c>
      <c r="C15" s="20">
        <v>40697</v>
      </c>
      <c r="D15" t="s">
        <v>8</v>
      </c>
      <c r="E15" t="s">
        <v>6</v>
      </c>
      <c r="F15" t="s">
        <v>7</v>
      </c>
      <c r="G15" s="7">
        <v>146408305</v>
      </c>
      <c r="H15" s="2">
        <v>18393003</v>
      </c>
      <c r="I15" s="8">
        <f t="shared" si="0"/>
        <v>212</v>
      </c>
    </row>
    <row r="16" spans="1:9" x14ac:dyDescent="0.25">
      <c r="A16" s="3">
        <v>15</v>
      </c>
      <c r="B16" t="s">
        <v>97</v>
      </c>
      <c r="C16" s="20">
        <v>40844</v>
      </c>
      <c r="D16" t="s">
        <v>5</v>
      </c>
      <c r="E16" t="s">
        <v>10</v>
      </c>
      <c r="F16" t="s">
        <v>11</v>
      </c>
      <c r="G16" s="7">
        <v>145738327</v>
      </c>
      <c r="H16" s="2">
        <v>18308835</v>
      </c>
      <c r="I16" s="8">
        <f t="shared" si="0"/>
        <v>65</v>
      </c>
    </row>
    <row r="17" spans="1:9" x14ac:dyDescent="0.25">
      <c r="A17" s="3">
        <v>16</v>
      </c>
      <c r="B17" t="s">
        <v>98</v>
      </c>
      <c r="C17" s="20">
        <v>40648</v>
      </c>
      <c r="D17" t="s">
        <v>8</v>
      </c>
      <c r="E17" t="s">
        <v>10</v>
      </c>
      <c r="F17" t="s">
        <v>11</v>
      </c>
      <c r="G17" s="7">
        <v>143619809</v>
      </c>
      <c r="H17" s="2">
        <v>18042690</v>
      </c>
      <c r="I17" s="8">
        <f t="shared" si="0"/>
        <v>261</v>
      </c>
    </row>
    <row r="18" spans="1:9" x14ac:dyDescent="0.25">
      <c r="A18" s="3">
        <v>17</v>
      </c>
      <c r="B18" t="s">
        <v>99</v>
      </c>
      <c r="C18" s="20">
        <v>40753</v>
      </c>
      <c r="D18" t="s">
        <v>18</v>
      </c>
      <c r="E18" t="s">
        <v>10</v>
      </c>
      <c r="F18" t="s">
        <v>11</v>
      </c>
      <c r="G18" s="7">
        <v>142614158</v>
      </c>
      <c r="H18" s="2">
        <v>17916352</v>
      </c>
      <c r="I18" s="8">
        <f t="shared" si="0"/>
        <v>156</v>
      </c>
    </row>
    <row r="19" spans="1:9" x14ac:dyDescent="0.25">
      <c r="A19" s="3">
        <v>18</v>
      </c>
      <c r="B19" t="s">
        <v>100</v>
      </c>
      <c r="C19" s="20">
        <v>40893</v>
      </c>
      <c r="D19" t="s">
        <v>5</v>
      </c>
      <c r="E19" t="s">
        <v>6</v>
      </c>
      <c r="F19" t="s">
        <v>7</v>
      </c>
      <c r="G19" s="7">
        <v>141186646</v>
      </c>
      <c r="H19" s="2">
        <v>17737016</v>
      </c>
      <c r="I19" s="8">
        <f t="shared" si="0"/>
        <v>16</v>
      </c>
    </row>
    <row r="20" spans="1:9" x14ac:dyDescent="0.25">
      <c r="A20" s="3">
        <v>19</v>
      </c>
      <c r="B20" t="s">
        <v>101</v>
      </c>
      <c r="C20" s="20">
        <v>40893</v>
      </c>
      <c r="D20" t="s">
        <v>9</v>
      </c>
      <c r="E20" t="s">
        <v>6</v>
      </c>
      <c r="F20" t="s">
        <v>7</v>
      </c>
      <c r="G20" s="7">
        <v>136910219</v>
      </c>
      <c r="H20" s="2">
        <v>17199776</v>
      </c>
      <c r="I20" s="8">
        <f t="shared" si="0"/>
        <v>16</v>
      </c>
    </row>
    <row r="21" spans="1:9" x14ac:dyDescent="0.25">
      <c r="A21" s="3">
        <v>20</v>
      </c>
      <c r="B21" t="s">
        <v>102</v>
      </c>
      <c r="C21" s="20">
        <v>40704</v>
      </c>
      <c r="D21" t="s">
        <v>5</v>
      </c>
      <c r="E21" t="s">
        <v>20</v>
      </c>
      <c r="F21" t="s">
        <v>7</v>
      </c>
      <c r="G21" s="7">
        <v>127004179</v>
      </c>
      <c r="H21" s="2">
        <v>15955299</v>
      </c>
      <c r="I21" s="8">
        <f t="shared" si="0"/>
        <v>205</v>
      </c>
    </row>
    <row r="22" spans="1:9" x14ac:dyDescent="0.25">
      <c r="A22" s="3">
        <v>21</v>
      </c>
      <c r="B22" t="s">
        <v>103</v>
      </c>
      <c r="C22" s="20">
        <v>40606</v>
      </c>
      <c r="D22" t="s">
        <v>5</v>
      </c>
      <c r="E22" t="s">
        <v>10</v>
      </c>
      <c r="F22" t="s">
        <v>11</v>
      </c>
      <c r="G22" s="7">
        <v>123477607</v>
      </c>
      <c r="H22" s="2">
        <v>15512262</v>
      </c>
      <c r="I22" s="8">
        <f t="shared" si="0"/>
        <v>303</v>
      </c>
    </row>
    <row r="23" spans="1:9" x14ac:dyDescent="0.25">
      <c r="A23" s="3">
        <v>22</v>
      </c>
      <c r="B23" t="s">
        <v>104</v>
      </c>
      <c r="C23" s="20">
        <v>40732</v>
      </c>
      <c r="D23" t="s">
        <v>9</v>
      </c>
      <c r="E23" t="s">
        <v>14</v>
      </c>
      <c r="F23" t="s">
        <v>15</v>
      </c>
      <c r="G23" s="7">
        <v>117538559</v>
      </c>
      <c r="H23" s="2">
        <v>14766151</v>
      </c>
      <c r="I23" s="8">
        <f t="shared" si="0"/>
        <v>177</v>
      </c>
    </row>
    <row r="24" spans="1:9" x14ac:dyDescent="0.25">
      <c r="A24" s="3">
        <v>23</v>
      </c>
      <c r="B24" t="s">
        <v>105</v>
      </c>
      <c r="C24" s="20">
        <v>40711</v>
      </c>
      <c r="D24" t="s">
        <v>9</v>
      </c>
      <c r="E24" t="s">
        <v>6</v>
      </c>
      <c r="F24" t="s">
        <v>7</v>
      </c>
      <c r="G24" s="7">
        <v>116601172</v>
      </c>
      <c r="H24" s="2">
        <v>14648388</v>
      </c>
      <c r="I24" s="8">
        <f t="shared" si="0"/>
        <v>198</v>
      </c>
    </row>
    <row r="25" spans="1:9" x14ac:dyDescent="0.25">
      <c r="A25" s="3">
        <v>24</v>
      </c>
      <c r="B25" t="s">
        <v>106</v>
      </c>
      <c r="C25" s="20">
        <v>40634</v>
      </c>
      <c r="D25" t="s">
        <v>19</v>
      </c>
      <c r="E25" t="s">
        <v>14</v>
      </c>
      <c r="F25" t="s">
        <v>11</v>
      </c>
      <c r="G25" s="7">
        <v>108085305</v>
      </c>
      <c r="H25" s="2">
        <v>13578556</v>
      </c>
      <c r="I25" s="8">
        <f t="shared" si="0"/>
        <v>275</v>
      </c>
    </row>
    <row r="26" spans="1:9" x14ac:dyDescent="0.25">
      <c r="A26" s="3">
        <v>25</v>
      </c>
      <c r="B26" t="s">
        <v>107</v>
      </c>
      <c r="C26" s="20">
        <v>40837</v>
      </c>
      <c r="D26" t="s">
        <v>5</v>
      </c>
      <c r="E26" t="s">
        <v>23</v>
      </c>
      <c r="F26" t="s">
        <v>15</v>
      </c>
      <c r="G26" s="7">
        <v>104007828</v>
      </c>
      <c r="H26" s="2">
        <v>13066310</v>
      </c>
      <c r="I26" s="8">
        <f t="shared" si="0"/>
        <v>72</v>
      </c>
    </row>
    <row r="27" spans="1:9" x14ac:dyDescent="0.25">
      <c r="A27" s="3">
        <v>26</v>
      </c>
      <c r="B27" t="s">
        <v>108</v>
      </c>
      <c r="C27" s="20">
        <v>40585</v>
      </c>
      <c r="D27" t="s">
        <v>18</v>
      </c>
      <c r="E27" t="s">
        <v>17</v>
      </c>
      <c r="F27" t="s">
        <v>7</v>
      </c>
      <c r="G27" s="7">
        <v>103028109</v>
      </c>
      <c r="H27" s="2">
        <v>12943230</v>
      </c>
      <c r="I27" s="8">
        <f t="shared" si="0"/>
        <v>324</v>
      </c>
    </row>
    <row r="28" spans="1:9" x14ac:dyDescent="0.25">
      <c r="A28" s="3">
        <v>27</v>
      </c>
      <c r="B28" t="s">
        <v>109</v>
      </c>
      <c r="C28" s="20">
        <v>40753</v>
      </c>
      <c r="D28" t="s">
        <v>19</v>
      </c>
      <c r="E28" t="s">
        <v>6</v>
      </c>
      <c r="F28" t="s">
        <v>7</v>
      </c>
      <c r="G28" s="7">
        <v>100368560</v>
      </c>
      <c r="H28" s="2">
        <v>12609116</v>
      </c>
      <c r="I28" s="8">
        <f t="shared" si="0"/>
        <v>156</v>
      </c>
    </row>
    <row r="29" spans="1:9" x14ac:dyDescent="0.25">
      <c r="A29" s="3">
        <v>28</v>
      </c>
      <c r="B29" t="s">
        <v>110</v>
      </c>
      <c r="C29" s="20">
        <v>40718</v>
      </c>
      <c r="D29" t="s">
        <v>18</v>
      </c>
      <c r="E29" t="s">
        <v>14</v>
      </c>
      <c r="F29" t="s">
        <v>15</v>
      </c>
      <c r="G29" s="7">
        <v>100292856</v>
      </c>
      <c r="H29" s="2">
        <v>12599605</v>
      </c>
      <c r="I29" s="8">
        <f t="shared" si="0"/>
        <v>191</v>
      </c>
    </row>
    <row r="30" spans="1:9" x14ac:dyDescent="0.25">
      <c r="A30" s="3">
        <v>29</v>
      </c>
      <c r="B30" t="s">
        <v>111</v>
      </c>
      <c r="C30" s="20">
        <v>40585</v>
      </c>
      <c r="D30" t="s">
        <v>87</v>
      </c>
      <c r="E30" t="s">
        <v>14</v>
      </c>
      <c r="F30" t="s">
        <v>16</v>
      </c>
      <c r="G30" s="7">
        <v>99967670</v>
      </c>
      <c r="H30" s="2">
        <v>12558753</v>
      </c>
      <c r="I30" s="8">
        <f t="shared" si="0"/>
        <v>324</v>
      </c>
    </row>
    <row r="31" spans="1:9" x14ac:dyDescent="0.25">
      <c r="A31" s="3">
        <v>30</v>
      </c>
      <c r="B31" t="s">
        <v>112</v>
      </c>
      <c r="C31" s="20">
        <v>40557</v>
      </c>
      <c r="D31" t="s">
        <v>18</v>
      </c>
      <c r="E31" t="s">
        <v>6</v>
      </c>
      <c r="F31" t="s">
        <v>7</v>
      </c>
      <c r="G31" s="7">
        <v>98780042</v>
      </c>
      <c r="H31" s="2">
        <v>12409553</v>
      </c>
      <c r="I31" s="8">
        <f t="shared" si="0"/>
        <v>352</v>
      </c>
    </row>
    <row r="32" spans="1:9" x14ac:dyDescent="0.25">
      <c r="A32" s="3">
        <v>31</v>
      </c>
      <c r="B32" t="s">
        <v>113</v>
      </c>
      <c r="C32" s="20">
        <v>40893</v>
      </c>
      <c r="D32" t="s">
        <v>8</v>
      </c>
      <c r="E32" t="s">
        <v>14</v>
      </c>
      <c r="F32" t="s">
        <v>16</v>
      </c>
      <c r="G32" s="7">
        <v>97848114</v>
      </c>
      <c r="H32" s="2">
        <v>12292477</v>
      </c>
      <c r="I32" s="8">
        <f t="shared" si="0"/>
        <v>16</v>
      </c>
    </row>
    <row r="33" spans="1:9" x14ac:dyDescent="0.25">
      <c r="A33" s="3">
        <v>32</v>
      </c>
      <c r="B33" t="s">
        <v>114</v>
      </c>
      <c r="C33" s="20">
        <v>40823</v>
      </c>
      <c r="D33" t="s">
        <v>87</v>
      </c>
      <c r="E33" t="s">
        <v>6</v>
      </c>
      <c r="F33" t="s">
        <v>7</v>
      </c>
      <c r="G33" s="7">
        <v>84493241</v>
      </c>
      <c r="H33" s="2">
        <v>10614729</v>
      </c>
      <c r="I33" s="8">
        <f t="shared" si="0"/>
        <v>86</v>
      </c>
    </row>
    <row r="34" spans="1:9" x14ac:dyDescent="0.25">
      <c r="A34" s="3">
        <v>33</v>
      </c>
      <c r="B34" t="s">
        <v>115</v>
      </c>
      <c r="C34" s="20">
        <v>40753</v>
      </c>
      <c r="D34" t="s">
        <v>9</v>
      </c>
      <c r="E34" t="s">
        <v>14</v>
      </c>
      <c r="F34" t="s">
        <v>7</v>
      </c>
      <c r="G34" s="7">
        <v>84351197</v>
      </c>
      <c r="H34" s="2">
        <v>10596884</v>
      </c>
      <c r="I34" s="8">
        <f t="shared" si="0"/>
        <v>156</v>
      </c>
    </row>
    <row r="35" spans="1:9" x14ac:dyDescent="0.25">
      <c r="A35" s="3">
        <v>34</v>
      </c>
      <c r="B35" t="s">
        <v>116</v>
      </c>
      <c r="C35" s="20">
        <v>40870</v>
      </c>
      <c r="D35" t="s">
        <v>87</v>
      </c>
      <c r="E35" t="s">
        <v>14</v>
      </c>
      <c r="F35" t="s">
        <v>11</v>
      </c>
      <c r="G35" s="7">
        <v>83561073</v>
      </c>
      <c r="H35" s="2">
        <v>10497622</v>
      </c>
      <c r="I35" s="8">
        <f t="shared" si="0"/>
        <v>39</v>
      </c>
    </row>
    <row r="36" spans="1:9" x14ac:dyDescent="0.25">
      <c r="A36" s="3">
        <v>35</v>
      </c>
      <c r="B36" t="s">
        <v>117</v>
      </c>
      <c r="C36" s="20">
        <v>40613</v>
      </c>
      <c r="D36" t="s">
        <v>18</v>
      </c>
      <c r="E36" t="s">
        <v>6</v>
      </c>
      <c r="F36" t="s">
        <v>7</v>
      </c>
      <c r="G36" s="7">
        <v>83552429</v>
      </c>
      <c r="H36" s="2">
        <v>10496536</v>
      </c>
      <c r="I36" s="8">
        <f t="shared" si="0"/>
        <v>296</v>
      </c>
    </row>
    <row r="37" spans="1:9" x14ac:dyDescent="0.25">
      <c r="A37" s="3">
        <v>36</v>
      </c>
      <c r="B37" t="s">
        <v>118</v>
      </c>
      <c r="C37" s="20">
        <v>40858</v>
      </c>
      <c r="D37" t="s">
        <v>119</v>
      </c>
      <c r="E37" t="s">
        <v>6</v>
      </c>
      <c r="F37" t="s">
        <v>15</v>
      </c>
      <c r="G37" s="7">
        <v>82699432</v>
      </c>
      <c r="H37" s="2">
        <v>10389376</v>
      </c>
      <c r="I37" s="8">
        <f t="shared" si="0"/>
        <v>51</v>
      </c>
    </row>
    <row r="38" spans="1:9" x14ac:dyDescent="0.25">
      <c r="A38" s="3">
        <v>37</v>
      </c>
      <c r="B38" t="s">
        <v>120</v>
      </c>
      <c r="C38" s="20">
        <v>40732</v>
      </c>
      <c r="D38" t="s">
        <v>18</v>
      </c>
      <c r="E38" t="s">
        <v>17</v>
      </c>
      <c r="F38" t="s">
        <v>11</v>
      </c>
      <c r="G38" s="7">
        <v>80360866</v>
      </c>
      <c r="H38" s="2">
        <v>10095586</v>
      </c>
      <c r="I38" s="8">
        <f t="shared" si="0"/>
        <v>177</v>
      </c>
    </row>
    <row r="39" spans="1:9" x14ac:dyDescent="0.25">
      <c r="A39" s="3">
        <v>38</v>
      </c>
      <c r="B39" t="s">
        <v>121</v>
      </c>
      <c r="C39" s="20">
        <v>40620</v>
      </c>
      <c r="D39" t="s">
        <v>119</v>
      </c>
      <c r="E39" t="s">
        <v>20</v>
      </c>
      <c r="F39" t="s">
        <v>11</v>
      </c>
      <c r="G39" s="7">
        <v>79249455</v>
      </c>
      <c r="H39" s="2">
        <v>9955962</v>
      </c>
      <c r="I39" s="8">
        <f t="shared" si="0"/>
        <v>289</v>
      </c>
    </row>
    <row r="40" spans="1:9" x14ac:dyDescent="0.25">
      <c r="A40" s="3">
        <v>39</v>
      </c>
      <c r="B40" t="s">
        <v>122</v>
      </c>
      <c r="C40" s="20">
        <v>40851</v>
      </c>
      <c r="D40" t="s">
        <v>19</v>
      </c>
      <c r="E40" t="s">
        <v>14</v>
      </c>
      <c r="F40" t="s">
        <v>7</v>
      </c>
      <c r="G40" s="7">
        <v>76802225</v>
      </c>
      <c r="H40" s="2">
        <v>9648521</v>
      </c>
      <c r="I40" s="8">
        <f t="shared" si="0"/>
        <v>58</v>
      </c>
    </row>
    <row r="41" spans="1:9" x14ac:dyDescent="0.25">
      <c r="A41" s="3">
        <v>40</v>
      </c>
      <c r="B41" t="s">
        <v>123</v>
      </c>
      <c r="C41" s="20">
        <v>40795</v>
      </c>
      <c r="D41" t="s">
        <v>9</v>
      </c>
      <c r="E41" t="s">
        <v>20</v>
      </c>
      <c r="F41" t="s">
        <v>7</v>
      </c>
      <c r="G41" s="7">
        <v>75658097</v>
      </c>
      <c r="H41" s="2">
        <v>9504786</v>
      </c>
      <c r="I41" s="8">
        <f t="shared" si="0"/>
        <v>114</v>
      </c>
    </row>
    <row r="42" spans="1:9" x14ac:dyDescent="0.25">
      <c r="A42" s="3">
        <v>41</v>
      </c>
      <c r="B42" t="s">
        <v>124</v>
      </c>
      <c r="C42" s="20">
        <v>40809</v>
      </c>
      <c r="D42" t="s">
        <v>18</v>
      </c>
      <c r="E42" t="s">
        <v>13</v>
      </c>
      <c r="F42" t="s">
        <v>7</v>
      </c>
      <c r="G42" s="7">
        <v>75016059</v>
      </c>
      <c r="H42" s="2">
        <v>9424128</v>
      </c>
      <c r="I42" s="8">
        <f t="shared" si="0"/>
        <v>100</v>
      </c>
    </row>
    <row r="43" spans="1:9" x14ac:dyDescent="0.25">
      <c r="A43" s="3">
        <v>42</v>
      </c>
      <c r="B43" t="s">
        <v>125</v>
      </c>
      <c r="C43" s="20">
        <v>40583</v>
      </c>
      <c r="D43" t="s">
        <v>5</v>
      </c>
      <c r="E43" t="s">
        <v>31</v>
      </c>
      <c r="F43" t="s">
        <v>16</v>
      </c>
      <c r="G43" s="7">
        <v>73013910</v>
      </c>
      <c r="H43" s="2">
        <v>9172602</v>
      </c>
      <c r="I43" s="8">
        <f t="shared" si="0"/>
        <v>326</v>
      </c>
    </row>
    <row r="44" spans="1:9" x14ac:dyDescent="0.25">
      <c r="A44" s="3">
        <v>43</v>
      </c>
      <c r="B44" t="s">
        <v>126</v>
      </c>
      <c r="C44" s="20">
        <v>40809</v>
      </c>
      <c r="D44" t="s">
        <v>9</v>
      </c>
      <c r="E44" t="s">
        <v>13</v>
      </c>
      <c r="F44" t="s">
        <v>11</v>
      </c>
      <c r="G44" s="7">
        <v>72015969</v>
      </c>
      <c r="H44" s="2">
        <v>9047232</v>
      </c>
      <c r="I44" s="8">
        <f t="shared" si="0"/>
        <v>100</v>
      </c>
    </row>
    <row r="45" spans="1:9" x14ac:dyDescent="0.25">
      <c r="A45" s="3">
        <v>44</v>
      </c>
      <c r="B45" t="s">
        <v>127</v>
      </c>
      <c r="C45" s="20">
        <v>40858</v>
      </c>
      <c r="D45" t="s">
        <v>18</v>
      </c>
      <c r="E45" t="s">
        <v>14</v>
      </c>
      <c r="F45" t="s">
        <v>11</v>
      </c>
      <c r="G45" s="7">
        <v>71750037</v>
      </c>
      <c r="H45" s="2">
        <v>9013824</v>
      </c>
      <c r="I45" s="8">
        <f t="shared" si="0"/>
        <v>51</v>
      </c>
    </row>
    <row r="46" spans="1:9" x14ac:dyDescent="0.25">
      <c r="A46" s="3">
        <v>45</v>
      </c>
      <c r="B46" t="s">
        <v>128</v>
      </c>
      <c r="C46" s="20">
        <v>40564</v>
      </c>
      <c r="D46" t="s">
        <v>5</v>
      </c>
      <c r="E46" t="s">
        <v>17</v>
      </c>
      <c r="F46" t="s">
        <v>15</v>
      </c>
      <c r="G46" s="7">
        <v>70662220</v>
      </c>
      <c r="H46" s="2">
        <v>8877163</v>
      </c>
      <c r="I46" s="8">
        <f t="shared" si="0"/>
        <v>345</v>
      </c>
    </row>
    <row r="47" spans="1:9" x14ac:dyDescent="0.25">
      <c r="A47" s="3">
        <v>46</v>
      </c>
      <c r="B47" t="s">
        <v>129</v>
      </c>
      <c r="C47" s="20">
        <v>40711</v>
      </c>
      <c r="D47" t="s">
        <v>8</v>
      </c>
      <c r="E47" t="s">
        <v>10</v>
      </c>
      <c r="F47" t="s">
        <v>11</v>
      </c>
      <c r="G47" s="7">
        <v>68224452</v>
      </c>
      <c r="H47" s="2">
        <v>8570911</v>
      </c>
      <c r="I47" s="8">
        <f t="shared" si="0"/>
        <v>198</v>
      </c>
    </row>
    <row r="48" spans="1:9" x14ac:dyDescent="0.25">
      <c r="A48" s="3">
        <v>47</v>
      </c>
      <c r="B48" t="s">
        <v>130</v>
      </c>
      <c r="C48" s="20">
        <v>40592</v>
      </c>
      <c r="D48" t="s">
        <v>9</v>
      </c>
      <c r="E48" t="s">
        <v>20</v>
      </c>
      <c r="F48" t="s">
        <v>7</v>
      </c>
      <c r="G48" s="7">
        <v>63686397</v>
      </c>
      <c r="H48" s="2">
        <v>8000804</v>
      </c>
      <c r="I48" s="8">
        <f t="shared" si="0"/>
        <v>317</v>
      </c>
    </row>
    <row r="49" spans="1:9" x14ac:dyDescent="0.25">
      <c r="A49" s="3">
        <v>48</v>
      </c>
      <c r="B49" t="s">
        <v>131</v>
      </c>
      <c r="C49" s="20">
        <v>40606</v>
      </c>
      <c r="D49" t="s">
        <v>19</v>
      </c>
      <c r="E49" t="s">
        <v>20</v>
      </c>
      <c r="F49" t="s">
        <v>7</v>
      </c>
      <c r="G49" s="7">
        <v>62495645</v>
      </c>
      <c r="H49" s="2">
        <v>7851212</v>
      </c>
      <c r="I49" s="8">
        <f t="shared" si="0"/>
        <v>303</v>
      </c>
    </row>
    <row r="50" spans="1:9" x14ac:dyDescent="0.25">
      <c r="A50" s="3">
        <v>49</v>
      </c>
      <c r="B50" t="s">
        <v>132</v>
      </c>
      <c r="C50" s="20">
        <v>40865</v>
      </c>
      <c r="D50" t="s">
        <v>9</v>
      </c>
      <c r="E50" t="s">
        <v>10</v>
      </c>
      <c r="F50" t="s">
        <v>11</v>
      </c>
      <c r="G50" s="7">
        <v>60965866</v>
      </c>
      <c r="H50" s="2">
        <v>7659028</v>
      </c>
      <c r="I50" s="8">
        <f t="shared" si="0"/>
        <v>44</v>
      </c>
    </row>
    <row r="51" spans="1:9" x14ac:dyDescent="0.25">
      <c r="A51" s="3">
        <v>50</v>
      </c>
      <c r="B51" t="s">
        <v>133</v>
      </c>
      <c r="C51" s="20">
        <v>40898</v>
      </c>
      <c r="D51" t="s">
        <v>18</v>
      </c>
      <c r="E51" t="s">
        <v>20</v>
      </c>
      <c r="F51" t="s">
        <v>15</v>
      </c>
      <c r="G51" s="7">
        <v>59950953</v>
      </c>
      <c r="H51" s="2">
        <v>7531527</v>
      </c>
      <c r="I51" s="8">
        <f t="shared" si="0"/>
        <v>11</v>
      </c>
    </row>
    <row r="52" spans="1:9" x14ac:dyDescent="0.25">
      <c r="A52" s="3">
        <v>51</v>
      </c>
      <c r="B52" t="s">
        <v>134</v>
      </c>
      <c r="C52" s="20">
        <v>40655</v>
      </c>
      <c r="D52" t="s">
        <v>8</v>
      </c>
      <c r="E52" t="s">
        <v>13</v>
      </c>
      <c r="F52" t="s">
        <v>7</v>
      </c>
      <c r="G52" s="7">
        <v>58709717</v>
      </c>
      <c r="H52" s="2">
        <v>7375593</v>
      </c>
      <c r="I52" s="8">
        <f t="shared" si="0"/>
        <v>254</v>
      </c>
    </row>
    <row r="53" spans="1:9" x14ac:dyDescent="0.25">
      <c r="A53" s="3">
        <v>52</v>
      </c>
      <c r="B53" t="s">
        <v>135</v>
      </c>
      <c r="C53" s="20">
        <v>40620</v>
      </c>
      <c r="D53" t="s">
        <v>24</v>
      </c>
      <c r="E53" t="s">
        <v>20</v>
      </c>
      <c r="F53" t="s">
        <v>15</v>
      </c>
      <c r="G53" s="7">
        <v>58009200</v>
      </c>
      <c r="H53" s="2">
        <v>7287588</v>
      </c>
      <c r="I53" s="8">
        <f t="shared" si="0"/>
        <v>289</v>
      </c>
    </row>
    <row r="54" spans="1:9" x14ac:dyDescent="0.25">
      <c r="A54" s="3">
        <v>53</v>
      </c>
      <c r="B54" t="s">
        <v>136</v>
      </c>
      <c r="C54" s="20">
        <v>40683</v>
      </c>
      <c r="D54" t="s">
        <v>32</v>
      </c>
      <c r="E54" t="s">
        <v>17</v>
      </c>
      <c r="F54" t="s">
        <v>7</v>
      </c>
      <c r="G54" s="7">
        <v>56377732</v>
      </c>
      <c r="H54" s="2">
        <v>7082630</v>
      </c>
      <c r="I54" s="8">
        <f t="shared" si="0"/>
        <v>226</v>
      </c>
    </row>
    <row r="55" spans="1:9" x14ac:dyDescent="0.25">
      <c r="A55" s="3">
        <v>54</v>
      </c>
      <c r="B55" t="s">
        <v>137</v>
      </c>
      <c r="C55" s="20">
        <v>40746</v>
      </c>
      <c r="D55" t="s">
        <v>18</v>
      </c>
      <c r="E55" t="s">
        <v>17</v>
      </c>
      <c r="F55" t="s">
        <v>15</v>
      </c>
      <c r="G55" s="7">
        <v>55802754</v>
      </c>
      <c r="H55" s="2">
        <v>7010396</v>
      </c>
      <c r="I55" s="8">
        <f t="shared" si="0"/>
        <v>163</v>
      </c>
    </row>
    <row r="56" spans="1:9" x14ac:dyDescent="0.25">
      <c r="A56" s="3">
        <v>55</v>
      </c>
      <c r="B56" t="s">
        <v>138</v>
      </c>
      <c r="C56" s="20">
        <v>40592</v>
      </c>
      <c r="D56" t="s">
        <v>87</v>
      </c>
      <c r="E56" t="s">
        <v>10</v>
      </c>
      <c r="F56" t="s">
        <v>7</v>
      </c>
      <c r="G56" s="7">
        <v>55100437</v>
      </c>
      <c r="H56" s="2">
        <v>6922165</v>
      </c>
      <c r="I56" s="8">
        <f t="shared" si="0"/>
        <v>317</v>
      </c>
    </row>
    <row r="57" spans="1:9" x14ac:dyDescent="0.25">
      <c r="A57" s="3">
        <v>56</v>
      </c>
      <c r="B57" t="s">
        <v>139</v>
      </c>
      <c r="C57" s="20">
        <v>40634</v>
      </c>
      <c r="D57" t="s">
        <v>12</v>
      </c>
      <c r="E57" t="s">
        <v>20</v>
      </c>
      <c r="F57" t="s">
        <v>7</v>
      </c>
      <c r="G57" s="7">
        <v>54712227</v>
      </c>
      <c r="H57" s="2">
        <v>6873395</v>
      </c>
      <c r="I57" s="8">
        <f t="shared" si="0"/>
        <v>275</v>
      </c>
    </row>
    <row r="58" spans="1:9" x14ac:dyDescent="0.25">
      <c r="A58" s="3">
        <v>57</v>
      </c>
      <c r="B58" t="s">
        <v>140</v>
      </c>
      <c r="C58" s="20">
        <v>40634</v>
      </c>
      <c r="D58" t="s">
        <v>141</v>
      </c>
      <c r="E58" t="s">
        <v>23</v>
      </c>
      <c r="F58" t="s">
        <v>15</v>
      </c>
      <c r="G58" s="7">
        <v>54009150</v>
      </c>
      <c r="H58" s="2">
        <v>6785069</v>
      </c>
      <c r="I58" s="8">
        <f t="shared" si="0"/>
        <v>275</v>
      </c>
    </row>
    <row r="59" spans="1:9" x14ac:dyDescent="0.25">
      <c r="A59" s="3">
        <v>58</v>
      </c>
      <c r="B59" t="s">
        <v>142</v>
      </c>
      <c r="C59" s="20">
        <v>40655</v>
      </c>
      <c r="D59" t="s">
        <v>24</v>
      </c>
      <c r="E59" t="s">
        <v>13</v>
      </c>
      <c r="F59" t="s">
        <v>7</v>
      </c>
      <c r="G59" s="7">
        <v>53345287</v>
      </c>
      <c r="H59" s="2">
        <v>6701669</v>
      </c>
      <c r="I59" s="8">
        <f t="shared" si="0"/>
        <v>254</v>
      </c>
    </row>
    <row r="60" spans="1:9" x14ac:dyDescent="0.25">
      <c r="A60" s="3">
        <v>59</v>
      </c>
      <c r="B60" t="s">
        <v>143</v>
      </c>
      <c r="C60" s="20">
        <v>40627</v>
      </c>
      <c r="D60" t="s">
        <v>8</v>
      </c>
      <c r="E60" t="s">
        <v>14</v>
      </c>
      <c r="F60" t="s">
        <v>11</v>
      </c>
      <c r="G60" s="7">
        <v>52698535</v>
      </c>
      <c r="H60" s="2">
        <v>6620419</v>
      </c>
      <c r="I60" s="8">
        <f t="shared" si="0"/>
        <v>282</v>
      </c>
    </row>
    <row r="61" spans="1:9" x14ac:dyDescent="0.25">
      <c r="A61" s="3">
        <v>60</v>
      </c>
      <c r="B61" t="s">
        <v>144</v>
      </c>
      <c r="C61" s="20">
        <v>40830</v>
      </c>
      <c r="D61" t="s">
        <v>5</v>
      </c>
      <c r="E61" t="s">
        <v>30</v>
      </c>
      <c r="F61" t="s">
        <v>7</v>
      </c>
      <c r="G61" s="7">
        <v>51670512</v>
      </c>
      <c r="H61" s="2">
        <v>6491270</v>
      </c>
      <c r="I61" s="8">
        <f t="shared" si="0"/>
        <v>79</v>
      </c>
    </row>
    <row r="62" spans="1:9" x14ac:dyDescent="0.25">
      <c r="A62" s="3">
        <v>61</v>
      </c>
      <c r="B62" t="s">
        <v>145</v>
      </c>
      <c r="C62" s="20">
        <v>40898</v>
      </c>
      <c r="D62" t="s">
        <v>5</v>
      </c>
      <c r="E62" t="s">
        <v>10</v>
      </c>
      <c r="F62" t="s">
        <v>11</v>
      </c>
      <c r="G62" s="7">
        <v>51400450</v>
      </c>
      <c r="H62" s="2">
        <v>6457343</v>
      </c>
      <c r="I62" s="8">
        <f t="shared" si="0"/>
        <v>11</v>
      </c>
    </row>
    <row r="63" spans="1:9" x14ac:dyDescent="0.25">
      <c r="A63" s="3">
        <v>62</v>
      </c>
      <c r="B63" t="s">
        <v>146</v>
      </c>
      <c r="C63" s="20">
        <v>40870</v>
      </c>
      <c r="D63" t="s">
        <v>5</v>
      </c>
      <c r="E63" t="s">
        <v>10</v>
      </c>
      <c r="G63" s="7">
        <v>50313495</v>
      </c>
      <c r="H63" s="2">
        <v>6320791</v>
      </c>
      <c r="I63" s="8">
        <f t="shared" si="0"/>
        <v>39</v>
      </c>
    </row>
    <row r="64" spans="1:9" x14ac:dyDescent="0.25">
      <c r="A64" s="3">
        <v>63</v>
      </c>
      <c r="B64" t="s">
        <v>147</v>
      </c>
      <c r="C64" s="20">
        <v>40557</v>
      </c>
      <c r="D64" t="s">
        <v>19</v>
      </c>
      <c r="E64" t="s">
        <v>14</v>
      </c>
      <c r="F64" t="s">
        <v>7</v>
      </c>
      <c r="G64" s="7">
        <v>48475290</v>
      </c>
      <c r="H64" s="2">
        <v>6089861</v>
      </c>
      <c r="I64" s="8">
        <f t="shared" si="0"/>
        <v>352</v>
      </c>
    </row>
    <row r="65" spans="1:9" x14ac:dyDescent="0.25">
      <c r="A65" s="3">
        <v>64</v>
      </c>
      <c r="B65" t="s">
        <v>148</v>
      </c>
      <c r="C65" s="20">
        <v>40886</v>
      </c>
      <c r="D65" t="s">
        <v>9</v>
      </c>
      <c r="E65" t="s">
        <v>17</v>
      </c>
      <c r="F65" t="s">
        <v>7</v>
      </c>
      <c r="G65" s="7">
        <v>47257823</v>
      </c>
      <c r="H65" s="2">
        <v>5936912</v>
      </c>
      <c r="I65" s="8">
        <f t="shared" si="0"/>
        <v>23</v>
      </c>
    </row>
    <row r="66" spans="1:9" x14ac:dyDescent="0.25">
      <c r="A66" s="3">
        <v>65</v>
      </c>
      <c r="B66" t="s">
        <v>149</v>
      </c>
      <c r="C66" s="20">
        <v>40870</v>
      </c>
      <c r="D66" t="s">
        <v>18</v>
      </c>
      <c r="E66" t="s">
        <v>10</v>
      </c>
      <c r="F66" t="s">
        <v>11</v>
      </c>
      <c r="G66" s="7">
        <v>46073163</v>
      </c>
      <c r="H66" s="2">
        <v>5788086</v>
      </c>
      <c r="I66" s="8">
        <f t="shared" ref="I66:I129" si="1">DATE(2012,1,1)-C66</f>
        <v>39</v>
      </c>
    </row>
    <row r="67" spans="1:9" x14ac:dyDescent="0.25">
      <c r="A67" s="3">
        <v>66</v>
      </c>
      <c r="B67" t="s">
        <v>150</v>
      </c>
      <c r="C67" s="20">
        <v>40599</v>
      </c>
      <c r="D67" t="s">
        <v>9</v>
      </c>
      <c r="E67" t="s">
        <v>14</v>
      </c>
      <c r="F67" t="s">
        <v>15</v>
      </c>
      <c r="G67" s="7">
        <v>45060734</v>
      </c>
      <c r="H67" s="2">
        <v>5660896</v>
      </c>
      <c r="I67" s="8">
        <f t="shared" si="1"/>
        <v>310</v>
      </c>
    </row>
    <row r="68" spans="1:9" x14ac:dyDescent="0.25">
      <c r="A68" s="3">
        <v>67</v>
      </c>
      <c r="B68" t="s">
        <v>151</v>
      </c>
      <c r="C68" s="20">
        <v>40900</v>
      </c>
      <c r="D68" t="s">
        <v>8</v>
      </c>
      <c r="E68" t="s">
        <v>13</v>
      </c>
      <c r="F68" t="s">
        <v>11</v>
      </c>
      <c r="G68" s="7">
        <v>44490999</v>
      </c>
      <c r="H68" s="2">
        <v>5589321</v>
      </c>
      <c r="I68" s="8">
        <f t="shared" si="1"/>
        <v>9</v>
      </c>
    </row>
    <row r="69" spans="1:9" x14ac:dyDescent="0.25">
      <c r="A69" s="3">
        <v>68</v>
      </c>
      <c r="B69" t="s">
        <v>152</v>
      </c>
      <c r="C69" s="20">
        <v>40902</v>
      </c>
      <c r="D69" t="s">
        <v>87</v>
      </c>
      <c r="E69" t="s">
        <v>13</v>
      </c>
      <c r="F69" t="s">
        <v>7</v>
      </c>
      <c r="G69" s="7">
        <v>44089786</v>
      </c>
      <c r="H69" s="2">
        <v>5538918</v>
      </c>
      <c r="I69" s="8">
        <f t="shared" si="1"/>
        <v>7</v>
      </c>
    </row>
    <row r="70" spans="1:9" x14ac:dyDescent="0.25">
      <c r="A70" s="3">
        <v>69</v>
      </c>
      <c r="B70" t="s">
        <v>153</v>
      </c>
      <c r="C70" s="20">
        <v>40641</v>
      </c>
      <c r="D70" t="s">
        <v>18</v>
      </c>
      <c r="E70" t="s">
        <v>13</v>
      </c>
      <c r="F70" t="s">
        <v>11</v>
      </c>
      <c r="G70" s="7">
        <v>43853424</v>
      </c>
      <c r="H70" s="2">
        <v>5509224</v>
      </c>
      <c r="I70" s="8">
        <f t="shared" si="1"/>
        <v>268</v>
      </c>
    </row>
    <row r="71" spans="1:9" x14ac:dyDescent="0.25">
      <c r="A71" s="3">
        <v>70</v>
      </c>
      <c r="B71" t="s">
        <v>154</v>
      </c>
      <c r="C71" s="20">
        <v>40767</v>
      </c>
      <c r="D71" t="s">
        <v>9</v>
      </c>
      <c r="E71" t="s">
        <v>23</v>
      </c>
      <c r="F71" t="s">
        <v>15</v>
      </c>
      <c r="G71" s="7">
        <v>42587643</v>
      </c>
      <c r="H71" s="2">
        <v>5350206</v>
      </c>
      <c r="I71" s="8">
        <f t="shared" si="1"/>
        <v>142</v>
      </c>
    </row>
    <row r="72" spans="1:9" x14ac:dyDescent="0.25">
      <c r="A72" s="3">
        <v>71</v>
      </c>
      <c r="B72" t="s">
        <v>155</v>
      </c>
      <c r="C72" s="20">
        <v>40823</v>
      </c>
      <c r="D72" t="s">
        <v>18</v>
      </c>
      <c r="E72" t="s">
        <v>13</v>
      </c>
      <c r="F72" t="s">
        <v>15</v>
      </c>
      <c r="G72" s="7">
        <v>40850788</v>
      </c>
      <c r="H72" s="2">
        <v>5132009</v>
      </c>
      <c r="I72" s="8">
        <f t="shared" si="1"/>
        <v>86</v>
      </c>
    </row>
    <row r="73" spans="1:9" x14ac:dyDescent="0.25">
      <c r="A73" s="3">
        <v>72</v>
      </c>
      <c r="B73" t="s">
        <v>156</v>
      </c>
      <c r="C73" s="20">
        <v>40863</v>
      </c>
      <c r="D73" t="s">
        <v>22</v>
      </c>
      <c r="E73" t="s">
        <v>13</v>
      </c>
      <c r="F73" t="s">
        <v>15</v>
      </c>
      <c r="G73" s="7">
        <v>40315665</v>
      </c>
      <c r="H73" s="2">
        <v>5064782</v>
      </c>
      <c r="I73" s="8">
        <f t="shared" si="1"/>
        <v>46</v>
      </c>
    </row>
    <row r="74" spans="1:9" x14ac:dyDescent="0.25">
      <c r="A74" s="3">
        <v>73</v>
      </c>
      <c r="B74" t="s">
        <v>157</v>
      </c>
      <c r="C74" s="20">
        <v>40641</v>
      </c>
      <c r="D74" t="s">
        <v>25</v>
      </c>
      <c r="E74" t="s">
        <v>13</v>
      </c>
      <c r="F74" t="s">
        <v>7</v>
      </c>
      <c r="G74" s="7">
        <v>40259119</v>
      </c>
      <c r="H74" s="2">
        <v>5057678</v>
      </c>
      <c r="I74" s="8">
        <f t="shared" si="1"/>
        <v>268</v>
      </c>
    </row>
    <row r="75" spans="1:9" x14ac:dyDescent="0.25">
      <c r="A75" s="3">
        <v>74</v>
      </c>
      <c r="B75" t="s">
        <v>158</v>
      </c>
      <c r="C75" s="20">
        <v>40669</v>
      </c>
      <c r="D75" t="s">
        <v>9</v>
      </c>
      <c r="E75" t="s">
        <v>17</v>
      </c>
      <c r="F75" t="s">
        <v>7</v>
      </c>
      <c r="G75" s="7">
        <v>39046489</v>
      </c>
      <c r="H75" s="2">
        <v>4905338</v>
      </c>
      <c r="I75" s="8">
        <f t="shared" si="1"/>
        <v>240</v>
      </c>
    </row>
    <row r="76" spans="1:9" x14ac:dyDescent="0.25">
      <c r="A76" s="3">
        <v>75</v>
      </c>
      <c r="B76" t="s">
        <v>159</v>
      </c>
      <c r="C76" s="20">
        <v>40774</v>
      </c>
      <c r="D76" t="s">
        <v>27</v>
      </c>
      <c r="E76" t="s">
        <v>10</v>
      </c>
      <c r="F76" t="s">
        <v>11</v>
      </c>
      <c r="G76" s="7">
        <v>38536376</v>
      </c>
      <c r="H76" s="2">
        <v>4841253</v>
      </c>
      <c r="I76" s="8">
        <f t="shared" si="1"/>
        <v>135</v>
      </c>
    </row>
    <row r="77" spans="1:9" x14ac:dyDescent="0.25">
      <c r="A77" s="3">
        <v>76</v>
      </c>
      <c r="B77" t="s">
        <v>160</v>
      </c>
      <c r="C77" s="20">
        <v>40648</v>
      </c>
      <c r="D77" t="s">
        <v>27</v>
      </c>
      <c r="E77" t="s">
        <v>23</v>
      </c>
      <c r="F77" t="s">
        <v>15</v>
      </c>
      <c r="G77" s="7">
        <v>38180928</v>
      </c>
      <c r="H77" s="2">
        <v>4796599</v>
      </c>
      <c r="I77" s="8">
        <f t="shared" si="1"/>
        <v>261</v>
      </c>
    </row>
    <row r="78" spans="1:9" x14ac:dyDescent="0.25">
      <c r="A78" s="3">
        <v>77</v>
      </c>
      <c r="B78" t="s">
        <v>161</v>
      </c>
      <c r="C78" s="20">
        <v>40592</v>
      </c>
      <c r="D78" t="s">
        <v>8</v>
      </c>
      <c r="E78" t="s">
        <v>14</v>
      </c>
      <c r="F78" t="s">
        <v>7</v>
      </c>
      <c r="G78" s="7">
        <v>37915414</v>
      </c>
      <c r="H78" s="2">
        <v>4763243</v>
      </c>
      <c r="I78" s="8">
        <f t="shared" si="1"/>
        <v>317</v>
      </c>
    </row>
    <row r="79" spans="1:9" x14ac:dyDescent="0.25">
      <c r="A79" s="3">
        <v>78</v>
      </c>
      <c r="B79" t="s">
        <v>162</v>
      </c>
      <c r="C79" s="20">
        <v>40613</v>
      </c>
      <c r="D79" t="s">
        <v>9</v>
      </c>
      <c r="E79" t="s">
        <v>20</v>
      </c>
      <c r="F79" t="s">
        <v>7</v>
      </c>
      <c r="G79" s="7">
        <v>37662162</v>
      </c>
      <c r="H79" s="2">
        <v>4731427</v>
      </c>
      <c r="I79" s="8">
        <f t="shared" si="1"/>
        <v>296</v>
      </c>
    </row>
    <row r="80" spans="1:9" x14ac:dyDescent="0.25">
      <c r="A80" s="3">
        <v>79</v>
      </c>
      <c r="B80" t="s">
        <v>163</v>
      </c>
      <c r="C80" s="20">
        <v>40620</v>
      </c>
      <c r="D80" t="s">
        <v>19</v>
      </c>
      <c r="E80" t="s">
        <v>14</v>
      </c>
      <c r="F80" t="s">
        <v>15</v>
      </c>
      <c r="G80" s="7">
        <v>37412945</v>
      </c>
      <c r="H80" s="2">
        <v>4700119</v>
      </c>
      <c r="I80" s="8">
        <f t="shared" si="1"/>
        <v>289</v>
      </c>
    </row>
    <row r="81" spans="1:9" x14ac:dyDescent="0.25">
      <c r="A81" s="3">
        <v>80</v>
      </c>
      <c r="B81" t="s">
        <v>164</v>
      </c>
      <c r="C81" s="20">
        <v>40578</v>
      </c>
      <c r="D81" t="s">
        <v>18</v>
      </c>
      <c r="E81" t="s">
        <v>20</v>
      </c>
      <c r="F81" t="s">
        <v>7</v>
      </c>
      <c r="G81" s="7">
        <v>37300107</v>
      </c>
      <c r="H81" s="2">
        <v>4685943</v>
      </c>
      <c r="I81" s="8">
        <f t="shared" si="1"/>
        <v>331</v>
      </c>
    </row>
    <row r="82" spans="1:9" x14ac:dyDescent="0.25">
      <c r="A82" s="3">
        <v>81</v>
      </c>
      <c r="B82" t="s">
        <v>165</v>
      </c>
      <c r="C82" s="20">
        <v>40669</v>
      </c>
      <c r="D82" t="s">
        <v>18</v>
      </c>
      <c r="E82" t="s">
        <v>17</v>
      </c>
      <c r="F82" t="s">
        <v>7</v>
      </c>
      <c r="G82" s="7">
        <v>37295394</v>
      </c>
      <c r="H82" s="2">
        <v>4685351</v>
      </c>
      <c r="I82" s="8">
        <f t="shared" si="1"/>
        <v>240</v>
      </c>
    </row>
    <row r="83" spans="1:9" x14ac:dyDescent="0.25">
      <c r="A83" s="3">
        <v>82</v>
      </c>
      <c r="B83" t="s">
        <v>166</v>
      </c>
      <c r="C83" s="20">
        <v>40760</v>
      </c>
      <c r="D83" t="s">
        <v>19</v>
      </c>
      <c r="E83" t="s">
        <v>14</v>
      </c>
      <c r="F83" t="s">
        <v>15</v>
      </c>
      <c r="G83" s="7">
        <v>37243418</v>
      </c>
      <c r="H83" s="2">
        <v>4678821</v>
      </c>
      <c r="I83" s="8">
        <f t="shared" si="1"/>
        <v>149</v>
      </c>
    </row>
    <row r="84" spans="1:9" x14ac:dyDescent="0.25">
      <c r="A84" s="3">
        <v>83</v>
      </c>
      <c r="B84" t="s">
        <v>167</v>
      </c>
      <c r="C84" s="20">
        <v>40844</v>
      </c>
      <c r="D84" t="s">
        <v>8</v>
      </c>
      <c r="E84" t="s">
        <v>20</v>
      </c>
      <c r="F84" t="s">
        <v>7</v>
      </c>
      <c r="G84" s="7">
        <v>37076415</v>
      </c>
      <c r="H84" s="2">
        <v>4657841</v>
      </c>
      <c r="I84" s="8">
        <f t="shared" si="1"/>
        <v>65</v>
      </c>
    </row>
    <row r="85" spans="1:9" x14ac:dyDescent="0.25">
      <c r="A85" s="3">
        <v>84</v>
      </c>
      <c r="B85" t="s">
        <v>168</v>
      </c>
      <c r="C85" s="20">
        <v>40767</v>
      </c>
      <c r="D85" t="s">
        <v>18</v>
      </c>
      <c r="E85" t="s">
        <v>14</v>
      </c>
      <c r="F85" t="s">
        <v>15</v>
      </c>
      <c r="G85" s="7">
        <v>37053924</v>
      </c>
      <c r="H85" s="2">
        <v>4655016</v>
      </c>
      <c r="I85" s="8">
        <f t="shared" si="1"/>
        <v>142</v>
      </c>
    </row>
    <row r="86" spans="1:9" x14ac:dyDescent="0.25">
      <c r="A86" s="3">
        <v>85</v>
      </c>
      <c r="B86" t="s">
        <v>169</v>
      </c>
      <c r="C86" s="20">
        <v>40781</v>
      </c>
      <c r="D86" t="s">
        <v>18</v>
      </c>
      <c r="E86" t="s">
        <v>20</v>
      </c>
      <c r="F86" t="s">
        <v>7</v>
      </c>
      <c r="G86" s="7">
        <v>36665854</v>
      </c>
      <c r="H86" s="2">
        <v>4606263</v>
      </c>
      <c r="I86" s="8">
        <f t="shared" si="1"/>
        <v>128</v>
      </c>
    </row>
    <row r="87" spans="1:9" x14ac:dyDescent="0.25">
      <c r="A87" s="3">
        <v>86</v>
      </c>
      <c r="B87" t="s">
        <v>170</v>
      </c>
      <c r="C87" s="20">
        <v>40856</v>
      </c>
      <c r="D87" t="s">
        <v>9</v>
      </c>
      <c r="E87" t="s">
        <v>13</v>
      </c>
      <c r="F87" t="s">
        <v>15</v>
      </c>
      <c r="G87" s="7">
        <v>36650831</v>
      </c>
      <c r="H87" s="2">
        <v>4604376</v>
      </c>
      <c r="I87" s="8">
        <f t="shared" si="1"/>
        <v>53</v>
      </c>
    </row>
    <row r="88" spans="1:9" x14ac:dyDescent="0.25">
      <c r="A88" s="3">
        <v>87</v>
      </c>
      <c r="B88" t="s">
        <v>171</v>
      </c>
      <c r="C88" s="20">
        <v>40627</v>
      </c>
      <c r="D88" t="s">
        <v>9</v>
      </c>
      <c r="E88" t="s">
        <v>6</v>
      </c>
      <c r="F88" t="s">
        <v>15</v>
      </c>
      <c r="G88" s="7">
        <v>36392502</v>
      </c>
      <c r="H88" s="2">
        <v>4571922</v>
      </c>
      <c r="I88" s="8">
        <f t="shared" si="1"/>
        <v>282</v>
      </c>
    </row>
    <row r="89" spans="1:9" x14ac:dyDescent="0.25">
      <c r="A89" s="3">
        <v>88</v>
      </c>
      <c r="B89" t="s">
        <v>172</v>
      </c>
      <c r="C89" s="20">
        <v>40725</v>
      </c>
      <c r="D89" t="s">
        <v>19</v>
      </c>
      <c r="E89" t="s">
        <v>17</v>
      </c>
      <c r="F89" t="s">
        <v>7</v>
      </c>
      <c r="G89" s="7">
        <v>35608245</v>
      </c>
      <c r="H89" s="2">
        <v>4473398</v>
      </c>
      <c r="I89" s="8">
        <f t="shared" si="1"/>
        <v>184</v>
      </c>
    </row>
    <row r="90" spans="1:9" x14ac:dyDescent="0.25">
      <c r="A90" s="3">
        <v>89</v>
      </c>
      <c r="B90" t="s">
        <v>173</v>
      </c>
      <c r="C90" s="20">
        <v>40816</v>
      </c>
      <c r="D90" t="s">
        <v>12</v>
      </c>
      <c r="E90" t="s">
        <v>28</v>
      </c>
      <c r="G90" s="7">
        <v>35014192</v>
      </c>
      <c r="H90" s="2">
        <v>4398768</v>
      </c>
      <c r="I90" s="8">
        <f t="shared" si="1"/>
        <v>93</v>
      </c>
    </row>
    <row r="91" spans="1:9" x14ac:dyDescent="0.25">
      <c r="A91" s="3">
        <v>90</v>
      </c>
      <c r="B91" t="s">
        <v>174</v>
      </c>
      <c r="C91" s="20">
        <v>40851</v>
      </c>
      <c r="D91" t="s">
        <v>9</v>
      </c>
      <c r="E91" t="s">
        <v>14</v>
      </c>
      <c r="F91" t="s">
        <v>15</v>
      </c>
      <c r="G91" s="7">
        <v>34928545</v>
      </c>
      <c r="H91" s="2">
        <v>4388008</v>
      </c>
      <c r="I91" s="8">
        <f t="shared" si="1"/>
        <v>58</v>
      </c>
    </row>
    <row r="92" spans="1:9" x14ac:dyDescent="0.25">
      <c r="A92" s="3">
        <v>91</v>
      </c>
      <c r="B92" t="s">
        <v>175</v>
      </c>
      <c r="C92" s="20">
        <v>40802</v>
      </c>
      <c r="D92" t="s">
        <v>141</v>
      </c>
      <c r="E92" t="s">
        <v>6</v>
      </c>
      <c r="F92" t="s">
        <v>15</v>
      </c>
      <c r="G92" s="7">
        <v>34840191</v>
      </c>
      <c r="H92" s="2">
        <v>4376908</v>
      </c>
      <c r="I92" s="8">
        <f t="shared" si="1"/>
        <v>107</v>
      </c>
    </row>
    <row r="93" spans="1:9" x14ac:dyDescent="0.25">
      <c r="A93" s="3">
        <v>92</v>
      </c>
      <c r="B93" t="s">
        <v>176</v>
      </c>
      <c r="C93" s="20">
        <v>40816</v>
      </c>
      <c r="D93" t="s">
        <v>18</v>
      </c>
      <c r="E93" t="s">
        <v>13</v>
      </c>
      <c r="F93" t="s">
        <v>7</v>
      </c>
      <c r="G93" s="7">
        <v>34088360</v>
      </c>
      <c r="H93" s="2">
        <v>4282457</v>
      </c>
      <c r="I93" s="8">
        <f t="shared" si="1"/>
        <v>93</v>
      </c>
    </row>
    <row r="94" spans="1:9" x14ac:dyDescent="0.25">
      <c r="A94" s="3">
        <v>93</v>
      </c>
      <c r="B94" t="s">
        <v>177</v>
      </c>
      <c r="C94" s="20">
        <v>40571</v>
      </c>
      <c r="D94" t="s">
        <v>9</v>
      </c>
      <c r="E94" t="s">
        <v>23</v>
      </c>
      <c r="F94" t="s">
        <v>7</v>
      </c>
      <c r="G94" s="7">
        <v>33047633</v>
      </c>
      <c r="H94" s="2">
        <v>4151713</v>
      </c>
      <c r="I94" s="8">
        <f t="shared" si="1"/>
        <v>338</v>
      </c>
    </row>
    <row r="95" spans="1:9" x14ac:dyDescent="0.25">
      <c r="A95" s="3">
        <v>94</v>
      </c>
      <c r="B95" t="s">
        <v>178</v>
      </c>
      <c r="C95" s="20">
        <v>40641</v>
      </c>
      <c r="D95" t="s">
        <v>9</v>
      </c>
      <c r="E95" t="s">
        <v>14</v>
      </c>
      <c r="F95" t="s">
        <v>7</v>
      </c>
      <c r="G95" s="7">
        <v>33035397</v>
      </c>
      <c r="H95" s="2">
        <v>4150176</v>
      </c>
      <c r="I95" s="8">
        <f t="shared" si="1"/>
        <v>268</v>
      </c>
    </row>
    <row r="96" spans="1:9" x14ac:dyDescent="0.25">
      <c r="A96" s="3">
        <v>95</v>
      </c>
      <c r="B96" t="s">
        <v>179</v>
      </c>
      <c r="C96" s="20">
        <v>40786</v>
      </c>
      <c r="D96" t="s">
        <v>25</v>
      </c>
      <c r="E96" t="s">
        <v>20</v>
      </c>
      <c r="F96" t="s">
        <v>15</v>
      </c>
      <c r="G96" s="7">
        <v>31177548</v>
      </c>
      <c r="H96" s="2">
        <v>3916777</v>
      </c>
      <c r="I96" s="8">
        <f t="shared" si="1"/>
        <v>123</v>
      </c>
    </row>
    <row r="97" spans="1:9" x14ac:dyDescent="0.25">
      <c r="A97" s="3">
        <v>96</v>
      </c>
      <c r="B97" t="s">
        <v>180</v>
      </c>
      <c r="C97" s="20">
        <v>40676</v>
      </c>
      <c r="D97" t="s">
        <v>18</v>
      </c>
      <c r="E97" t="s">
        <v>23</v>
      </c>
      <c r="F97" t="s">
        <v>7</v>
      </c>
      <c r="G97" s="7">
        <v>29136626</v>
      </c>
      <c r="H97" s="2">
        <v>3660380</v>
      </c>
      <c r="I97" s="8">
        <f t="shared" si="1"/>
        <v>233</v>
      </c>
    </row>
    <row r="98" spans="1:9" x14ac:dyDescent="0.25">
      <c r="A98" s="3">
        <v>97</v>
      </c>
      <c r="B98" t="s">
        <v>181</v>
      </c>
      <c r="C98" s="20">
        <v>40571</v>
      </c>
      <c r="D98" t="s">
        <v>182</v>
      </c>
      <c r="E98" t="s">
        <v>6</v>
      </c>
      <c r="F98" t="s">
        <v>15</v>
      </c>
      <c r="G98" s="7">
        <v>29121498</v>
      </c>
      <c r="H98" s="2">
        <v>3658480</v>
      </c>
      <c r="I98" s="8">
        <f t="shared" si="1"/>
        <v>338</v>
      </c>
    </row>
    <row r="99" spans="1:9" x14ac:dyDescent="0.25">
      <c r="A99" s="3">
        <v>98</v>
      </c>
      <c r="B99" t="s">
        <v>183</v>
      </c>
      <c r="C99" s="20">
        <v>40809</v>
      </c>
      <c r="D99" t="s">
        <v>24</v>
      </c>
      <c r="E99" t="s">
        <v>20</v>
      </c>
      <c r="F99" t="s">
        <v>7</v>
      </c>
      <c r="G99" s="7">
        <v>28087155</v>
      </c>
      <c r="H99" s="2">
        <v>3528537</v>
      </c>
      <c r="I99" s="8">
        <f t="shared" si="1"/>
        <v>100</v>
      </c>
    </row>
    <row r="100" spans="1:9" x14ac:dyDescent="0.25">
      <c r="A100" s="3">
        <v>99</v>
      </c>
      <c r="B100" t="s">
        <v>184</v>
      </c>
      <c r="C100" s="20">
        <v>40606</v>
      </c>
      <c r="D100" t="s">
        <v>182</v>
      </c>
      <c r="E100" t="s">
        <v>13</v>
      </c>
      <c r="F100" t="s">
        <v>7</v>
      </c>
      <c r="G100" s="7">
        <v>27865571</v>
      </c>
      <c r="H100" s="2">
        <v>3500700</v>
      </c>
      <c r="I100" s="8">
        <f t="shared" si="1"/>
        <v>303</v>
      </c>
    </row>
    <row r="101" spans="1:9" x14ac:dyDescent="0.25">
      <c r="A101" s="3">
        <v>100</v>
      </c>
      <c r="B101" t="s">
        <v>185</v>
      </c>
      <c r="C101" s="20">
        <v>40886</v>
      </c>
      <c r="D101" t="s">
        <v>8</v>
      </c>
      <c r="E101" t="s">
        <v>14</v>
      </c>
      <c r="F101" t="s">
        <v>15</v>
      </c>
      <c r="G101" s="7">
        <v>26816340</v>
      </c>
      <c r="H101" s="2">
        <v>3368887</v>
      </c>
      <c r="I101" s="8">
        <f t="shared" si="1"/>
        <v>23</v>
      </c>
    </row>
    <row r="102" spans="1:9" x14ac:dyDescent="0.25">
      <c r="A102" s="3">
        <v>101</v>
      </c>
      <c r="B102" t="s">
        <v>186</v>
      </c>
      <c r="C102" s="20">
        <v>40739</v>
      </c>
      <c r="D102" t="s">
        <v>87</v>
      </c>
      <c r="E102" t="s">
        <v>10</v>
      </c>
      <c r="F102" t="s">
        <v>16</v>
      </c>
      <c r="G102" s="7">
        <v>26692846</v>
      </c>
      <c r="H102" s="2">
        <v>3353373</v>
      </c>
      <c r="I102" s="8">
        <f t="shared" si="1"/>
        <v>170</v>
      </c>
    </row>
    <row r="103" spans="1:9" x14ac:dyDescent="0.25">
      <c r="A103" s="3">
        <v>102</v>
      </c>
      <c r="B103" t="s">
        <v>187</v>
      </c>
      <c r="C103" s="20">
        <v>40809</v>
      </c>
      <c r="D103" t="s">
        <v>188</v>
      </c>
      <c r="E103" t="s">
        <v>6</v>
      </c>
      <c r="F103" t="s">
        <v>15</v>
      </c>
      <c r="G103" s="7">
        <v>25124986</v>
      </c>
      <c r="H103" s="2">
        <v>3156405</v>
      </c>
      <c r="I103" s="8">
        <f t="shared" si="1"/>
        <v>100</v>
      </c>
    </row>
    <row r="104" spans="1:9" x14ac:dyDescent="0.25">
      <c r="A104" s="3">
        <v>103</v>
      </c>
      <c r="B104" t="s">
        <v>189</v>
      </c>
      <c r="C104" s="20">
        <v>40550</v>
      </c>
      <c r="D104" t="s">
        <v>119</v>
      </c>
      <c r="E104" t="s">
        <v>20</v>
      </c>
      <c r="F104" t="s">
        <v>7</v>
      </c>
      <c r="G104" s="7">
        <v>24827228</v>
      </c>
      <c r="H104" s="2">
        <v>3118998</v>
      </c>
      <c r="I104" s="8">
        <f t="shared" si="1"/>
        <v>359</v>
      </c>
    </row>
    <row r="105" spans="1:9" x14ac:dyDescent="0.25">
      <c r="A105" s="3">
        <v>104</v>
      </c>
      <c r="B105" t="s">
        <v>190</v>
      </c>
      <c r="C105" s="20">
        <v>40781</v>
      </c>
      <c r="D105" t="s">
        <v>21</v>
      </c>
      <c r="E105" t="s">
        <v>14</v>
      </c>
      <c r="F105" t="s">
        <v>15</v>
      </c>
      <c r="G105" s="7">
        <v>24814830</v>
      </c>
      <c r="H105" s="2">
        <v>3117441</v>
      </c>
      <c r="I105" s="8">
        <f t="shared" si="1"/>
        <v>128</v>
      </c>
    </row>
    <row r="106" spans="1:9" x14ac:dyDescent="0.25">
      <c r="A106" s="3">
        <v>105</v>
      </c>
      <c r="B106" t="s">
        <v>191</v>
      </c>
      <c r="C106" s="20">
        <v>40781</v>
      </c>
      <c r="D106" t="s">
        <v>141</v>
      </c>
      <c r="E106" t="s">
        <v>23</v>
      </c>
      <c r="F106" t="s">
        <v>15</v>
      </c>
      <c r="G106" s="7">
        <v>24046682</v>
      </c>
      <c r="H106" s="2">
        <v>3020940</v>
      </c>
      <c r="I106" s="8">
        <f t="shared" si="1"/>
        <v>128</v>
      </c>
    </row>
    <row r="107" spans="1:9" x14ac:dyDescent="0.25">
      <c r="A107" s="3">
        <v>106</v>
      </c>
      <c r="B107" t="s">
        <v>192</v>
      </c>
      <c r="C107" s="20">
        <v>40578</v>
      </c>
      <c r="D107" t="s">
        <v>19</v>
      </c>
      <c r="E107" t="s">
        <v>10</v>
      </c>
      <c r="F107" t="s">
        <v>15</v>
      </c>
      <c r="G107" s="7">
        <v>23209310</v>
      </c>
      <c r="H107" s="2">
        <v>2915742</v>
      </c>
      <c r="I107" s="8">
        <f t="shared" si="1"/>
        <v>331</v>
      </c>
    </row>
    <row r="108" spans="1:9" x14ac:dyDescent="0.25">
      <c r="A108" s="3">
        <v>107</v>
      </c>
      <c r="B108" t="s">
        <v>193</v>
      </c>
      <c r="C108" s="20">
        <v>40725</v>
      </c>
      <c r="D108" t="s">
        <v>8</v>
      </c>
      <c r="E108" t="s">
        <v>17</v>
      </c>
      <c r="F108" t="s">
        <v>11</v>
      </c>
      <c r="G108" s="7">
        <v>23186769</v>
      </c>
      <c r="H108" s="2">
        <v>2912911</v>
      </c>
      <c r="I108" s="8">
        <f t="shared" si="1"/>
        <v>184</v>
      </c>
    </row>
    <row r="109" spans="1:9" x14ac:dyDescent="0.25">
      <c r="A109" s="3">
        <v>108</v>
      </c>
      <c r="B109" t="s">
        <v>194</v>
      </c>
      <c r="C109" s="20">
        <v>40641</v>
      </c>
      <c r="D109" t="s">
        <v>19</v>
      </c>
      <c r="E109" t="s">
        <v>14</v>
      </c>
      <c r="F109" t="s">
        <v>15</v>
      </c>
      <c r="G109" s="7">
        <v>21596445</v>
      </c>
      <c r="H109" s="2">
        <v>2713121</v>
      </c>
      <c r="I109" s="8">
        <f t="shared" si="1"/>
        <v>268</v>
      </c>
    </row>
    <row r="110" spans="1:9" x14ac:dyDescent="0.25">
      <c r="A110" s="3">
        <v>109</v>
      </c>
      <c r="B110" t="s">
        <v>195</v>
      </c>
      <c r="C110" s="20">
        <v>40613</v>
      </c>
      <c r="D110" t="s">
        <v>87</v>
      </c>
      <c r="E110" t="s">
        <v>10</v>
      </c>
      <c r="F110" t="s">
        <v>11</v>
      </c>
      <c r="G110" s="7">
        <v>21392758</v>
      </c>
      <c r="H110" s="2">
        <v>2687532</v>
      </c>
      <c r="I110" s="8">
        <f t="shared" si="1"/>
        <v>296</v>
      </c>
    </row>
    <row r="111" spans="1:9" x14ac:dyDescent="0.25">
      <c r="A111" s="3">
        <v>110</v>
      </c>
      <c r="B111" t="s">
        <v>196</v>
      </c>
      <c r="C111" s="20">
        <v>40816</v>
      </c>
      <c r="D111" t="s">
        <v>19</v>
      </c>
      <c r="E111" t="s">
        <v>23</v>
      </c>
      <c r="F111" t="s">
        <v>7</v>
      </c>
      <c r="G111" s="7">
        <v>21302340</v>
      </c>
      <c r="H111" s="2">
        <v>2676173</v>
      </c>
      <c r="I111" s="8">
        <f t="shared" si="1"/>
        <v>93</v>
      </c>
    </row>
    <row r="112" spans="1:9" x14ac:dyDescent="0.25">
      <c r="A112" s="3">
        <v>111</v>
      </c>
      <c r="B112" t="s">
        <v>197</v>
      </c>
      <c r="C112" s="20">
        <v>40774</v>
      </c>
      <c r="D112" t="s">
        <v>24</v>
      </c>
      <c r="E112" t="s">
        <v>6</v>
      </c>
      <c r="F112" t="s">
        <v>15</v>
      </c>
      <c r="G112" s="7">
        <v>21295021</v>
      </c>
      <c r="H112" s="2">
        <v>2675254</v>
      </c>
      <c r="I112" s="8">
        <f t="shared" si="1"/>
        <v>135</v>
      </c>
    </row>
    <row r="113" spans="1:9" x14ac:dyDescent="0.25">
      <c r="A113" s="3">
        <v>112</v>
      </c>
      <c r="B113" t="s">
        <v>198</v>
      </c>
      <c r="C113" s="20">
        <v>40837</v>
      </c>
      <c r="D113" t="s">
        <v>12</v>
      </c>
      <c r="E113" t="s">
        <v>10</v>
      </c>
      <c r="F113" t="s">
        <v>7</v>
      </c>
      <c r="G113" s="7">
        <v>20374484</v>
      </c>
      <c r="H113" s="2">
        <v>2559609</v>
      </c>
      <c r="I113" s="8">
        <f t="shared" si="1"/>
        <v>72</v>
      </c>
    </row>
    <row r="114" spans="1:9" x14ac:dyDescent="0.25">
      <c r="A114" s="3">
        <v>113</v>
      </c>
      <c r="B114" t="s">
        <v>199</v>
      </c>
      <c r="C114" s="20">
        <v>40585</v>
      </c>
      <c r="D114" t="s">
        <v>25</v>
      </c>
      <c r="E114" t="s">
        <v>6</v>
      </c>
      <c r="F114" t="s">
        <v>7</v>
      </c>
      <c r="G114" s="7">
        <v>19490041</v>
      </c>
      <c r="H114" s="2">
        <v>2448498</v>
      </c>
      <c r="I114" s="8">
        <f t="shared" si="1"/>
        <v>324</v>
      </c>
    </row>
    <row r="115" spans="1:9" x14ac:dyDescent="0.25">
      <c r="A115" s="3">
        <v>114</v>
      </c>
      <c r="B115" t="s">
        <v>200</v>
      </c>
      <c r="C115" s="20">
        <v>40788</v>
      </c>
      <c r="D115" t="s">
        <v>119</v>
      </c>
      <c r="E115" t="s">
        <v>23</v>
      </c>
      <c r="F115" t="s">
        <v>7</v>
      </c>
      <c r="G115" s="7">
        <v>18877153</v>
      </c>
      <c r="H115" s="2">
        <v>2371502</v>
      </c>
      <c r="I115" s="8">
        <f t="shared" si="1"/>
        <v>121</v>
      </c>
    </row>
    <row r="116" spans="1:9" x14ac:dyDescent="0.25">
      <c r="A116" s="3">
        <v>115</v>
      </c>
      <c r="B116" t="s">
        <v>201</v>
      </c>
      <c r="C116" s="20">
        <v>40774</v>
      </c>
      <c r="D116" t="s">
        <v>87</v>
      </c>
      <c r="E116" t="s">
        <v>23</v>
      </c>
      <c r="F116" t="s">
        <v>15</v>
      </c>
      <c r="G116" s="7">
        <v>18298649</v>
      </c>
      <c r="H116" s="2">
        <v>2298825</v>
      </c>
      <c r="I116" s="8">
        <f t="shared" si="1"/>
        <v>135</v>
      </c>
    </row>
    <row r="117" spans="1:9" x14ac:dyDescent="0.25">
      <c r="A117" s="3">
        <v>116</v>
      </c>
      <c r="B117" t="s">
        <v>202</v>
      </c>
      <c r="C117" s="20">
        <v>40788</v>
      </c>
      <c r="D117" t="s">
        <v>21</v>
      </c>
      <c r="E117" t="s">
        <v>20</v>
      </c>
      <c r="F117" t="s">
        <v>7</v>
      </c>
      <c r="G117" s="7">
        <v>17686929</v>
      </c>
      <c r="H117" s="2">
        <v>2221976</v>
      </c>
      <c r="I117" s="8">
        <f t="shared" si="1"/>
        <v>121</v>
      </c>
    </row>
    <row r="118" spans="1:9" x14ac:dyDescent="0.25">
      <c r="A118" s="3">
        <v>117</v>
      </c>
      <c r="B118" t="s">
        <v>203</v>
      </c>
      <c r="C118" s="20">
        <v>40830</v>
      </c>
      <c r="D118" t="s">
        <v>19</v>
      </c>
      <c r="E118" t="s">
        <v>23</v>
      </c>
      <c r="F118" t="s">
        <v>15</v>
      </c>
      <c r="G118" s="7">
        <v>16999934</v>
      </c>
      <c r="H118" s="2">
        <v>2135670</v>
      </c>
      <c r="I118" s="8">
        <f t="shared" si="1"/>
        <v>79</v>
      </c>
    </row>
    <row r="119" spans="1:9" x14ac:dyDescent="0.25">
      <c r="A119" s="3">
        <v>118</v>
      </c>
      <c r="B119" t="s">
        <v>204</v>
      </c>
      <c r="C119" s="20">
        <v>40655</v>
      </c>
      <c r="D119" t="s">
        <v>87</v>
      </c>
      <c r="E119" t="s">
        <v>26</v>
      </c>
      <c r="F119" t="s">
        <v>16</v>
      </c>
      <c r="G119" s="7">
        <v>15428747</v>
      </c>
      <c r="H119" s="2">
        <v>1938285</v>
      </c>
      <c r="I119" s="8">
        <f t="shared" si="1"/>
        <v>254</v>
      </c>
    </row>
    <row r="120" spans="1:9" x14ac:dyDescent="0.25">
      <c r="A120" s="3">
        <v>119</v>
      </c>
      <c r="B120" t="s">
        <v>205</v>
      </c>
      <c r="C120" s="20">
        <v>40641</v>
      </c>
      <c r="D120" t="s">
        <v>9</v>
      </c>
      <c r="E120" t="s">
        <v>26</v>
      </c>
      <c r="F120" t="s">
        <v>16</v>
      </c>
      <c r="G120" s="7">
        <v>15183665</v>
      </c>
      <c r="H120" s="2">
        <v>1907496</v>
      </c>
      <c r="I120" s="8">
        <f t="shared" si="1"/>
        <v>268</v>
      </c>
    </row>
    <row r="121" spans="1:9" x14ac:dyDescent="0.25">
      <c r="A121" s="3">
        <v>120</v>
      </c>
      <c r="B121" t="s">
        <v>206</v>
      </c>
      <c r="C121" s="20">
        <v>40704</v>
      </c>
      <c r="D121" t="s">
        <v>119</v>
      </c>
      <c r="E121" t="s">
        <v>10</v>
      </c>
      <c r="F121" t="s">
        <v>11</v>
      </c>
      <c r="G121" s="7">
        <v>15013650</v>
      </c>
      <c r="H121" s="2">
        <v>1886137</v>
      </c>
      <c r="I121" s="8">
        <f t="shared" si="1"/>
        <v>205</v>
      </c>
    </row>
    <row r="122" spans="1:9" x14ac:dyDescent="0.25">
      <c r="A122" s="3">
        <v>121</v>
      </c>
      <c r="B122" t="s">
        <v>207</v>
      </c>
      <c r="C122" s="20">
        <v>40902</v>
      </c>
      <c r="D122" t="s">
        <v>12</v>
      </c>
      <c r="E122" t="s">
        <v>6</v>
      </c>
      <c r="F122" t="s">
        <v>7</v>
      </c>
      <c r="G122" s="7">
        <v>14215634</v>
      </c>
      <c r="H122" s="2">
        <v>1785884</v>
      </c>
      <c r="I122" s="8">
        <f t="shared" si="1"/>
        <v>7</v>
      </c>
    </row>
    <row r="123" spans="1:9" x14ac:dyDescent="0.25">
      <c r="A123" s="3">
        <v>122</v>
      </c>
      <c r="B123" t="s">
        <v>208</v>
      </c>
      <c r="C123" s="20">
        <v>40816</v>
      </c>
      <c r="D123" t="s">
        <v>8</v>
      </c>
      <c r="E123" t="s">
        <v>17</v>
      </c>
      <c r="F123" t="s">
        <v>15</v>
      </c>
      <c r="G123" s="7">
        <v>14011084</v>
      </c>
      <c r="H123" s="2">
        <v>1760186</v>
      </c>
      <c r="I123" s="8">
        <f t="shared" si="1"/>
        <v>93</v>
      </c>
    </row>
    <row r="124" spans="1:9" x14ac:dyDescent="0.25">
      <c r="A124" s="3">
        <v>123</v>
      </c>
      <c r="B124" t="s">
        <v>209</v>
      </c>
      <c r="C124" s="20">
        <v>40774</v>
      </c>
      <c r="D124" t="s">
        <v>25</v>
      </c>
      <c r="E124" t="s">
        <v>13</v>
      </c>
      <c r="F124" t="s">
        <v>7</v>
      </c>
      <c r="G124" s="7">
        <v>13843771</v>
      </c>
      <c r="H124" s="2">
        <v>1739167</v>
      </c>
      <c r="I124" s="8">
        <f t="shared" si="1"/>
        <v>135</v>
      </c>
    </row>
    <row r="125" spans="1:9" x14ac:dyDescent="0.25">
      <c r="A125" s="3">
        <v>124</v>
      </c>
      <c r="B125" t="s">
        <v>210</v>
      </c>
      <c r="C125" s="20">
        <v>40795</v>
      </c>
      <c r="D125" t="s">
        <v>24</v>
      </c>
      <c r="E125" t="s">
        <v>13</v>
      </c>
      <c r="F125" t="s">
        <v>7</v>
      </c>
      <c r="G125" s="7">
        <v>13657115</v>
      </c>
      <c r="H125" s="2">
        <v>1715718</v>
      </c>
      <c r="I125" s="8">
        <f t="shared" si="1"/>
        <v>114</v>
      </c>
    </row>
    <row r="126" spans="1:9" x14ac:dyDescent="0.25">
      <c r="A126" s="3">
        <v>125</v>
      </c>
      <c r="B126" t="s">
        <v>211</v>
      </c>
      <c r="C126" s="20">
        <v>40690</v>
      </c>
      <c r="D126" t="s">
        <v>22</v>
      </c>
      <c r="E126" t="s">
        <v>13</v>
      </c>
      <c r="F126" t="s">
        <v>7</v>
      </c>
      <c r="G126" s="7">
        <v>13305665</v>
      </c>
      <c r="H126" s="2">
        <v>1671566</v>
      </c>
      <c r="I126" s="8">
        <f t="shared" si="1"/>
        <v>219</v>
      </c>
    </row>
    <row r="127" spans="1:9" x14ac:dyDescent="0.25">
      <c r="A127" s="3">
        <v>126</v>
      </c>
      <c r="B127" t="s">
        <v>212</v>
      </c>
      <c r="C127" s="20">
        <v>40844</v>
      </c>
      <c r="D127" t="s">
        <v>141</v>
      </c>
      <c r="E127" t="s">
        <v>13</v>
      </c>
      <c r="F127" t="s">
        <v>15</v>
      </c>
      <c r="G127" s="7">
        <v>13109815</v>
      </c>
      <c r="H127" s="2">
        <v>1646962</v>
      </c>
      <c r="I127" s="8">
        <f t="shared" si="1"/>
        <v>65</v>
      </c>
    </row>
    <row r="128" spans="1:9" x14ac:dyDescent="0.25">
      <c r="A128" s="3">
        <v>127</v>
      </c>
      <c r="B128" t="s">
        <v>213</v>
      </c>
      <c r="C128" s="20">
        <v>40886</v>
      </c>
      <c r="D128" t="s">
        <v>5</v>
      </c>
      <c r="E128" t="s">
        <v>14</v>
      </c>
      <c r="F128" t="s">
        <v>15</v>
      </c>
      <c r="G128" s="7">
        <v>12669252</v>
      </c>
      <c r="H128" s="2">
        <v>1591615</v>
      </c>
      <c r="I128" s="8">
        <f t="shared" si="1"/>
        <v>23</v>
      </c>
    </row>
    <row r="129" spans="1:9" x14ac:dyDescent="0.25">
      <c r="A129" s="3">
        <v>128</v>
      </c>
      <c r="B129" t="s">
        <v>214</v>
      </c>
      <c r="C129" s="20">
        <v>40767</v>
      </c>
      <c r="D129" t="s">
        <v>8</v>
      </c>
      <c r="E129" t="s">
        <v>31</v>
      </c>
      <c r="F129" t="s">
        <v>11</v>
      </c>
      <c r="G129" s="7">
        <v>11862398</v>
      </c>
      <c r="H129" s="2">
        <v>1490251</v>
      </c>
      <c r="I129" s="8">
        <f t="shared" si="1"/>
        <v>142</v>
      </c>
    </row>
    <row r="130" spans="1:9" x14ac:dyDescent="0.25">
      <c r="A130" s="3">
        <v>129</v>
      </c>
      <c r="B130" t="s">
        <v>215</v>
      </c>
      <c r="C130" s="20">
        <v>40648</v>
      </c>
      <c r="D130" t="s">
        <v>35</v>
      </c>
      <c r="E130" t="s">
        <v>13</v>
      </c>
      <c r="F130" t="s">
        <v>7</v>
      </c>
      <c r="G130" s="7">
        <v>11538204</v>
      </c>
      <c r="H130" s="2">
        <v>1449523</v>
      </c>
      <c r="I130" s="8">
        <f t="shared" ref="I130:I193" si="2">DATE(2012,1,1)-C130</f>
        <v>261</v>
      </c>
    </row>
    <row r="131" spans="1:9" x14ac:dyDescent="0.25">
      <c r="A131" s="3">
        <v>130</v>
      </c>
      <c r="B131" t="s">
        <v>216</v>
      </c>
      <c r="C131" s="20">
        <v>40613</v>
      </c>
      <c r="D131" t="s">
        <v>25</v>
      </c>
      <c r="E131" t="s">
        <v>13</v>
      </c>
      <c r="F131" t="s">
        <v>7</v>
      </c>
      <c r="G131" s="7">
        <v>11242660</v>
      </c>
      <c r="H131" s="2">
        <v>1412394</v>
      </c>
      <c r="I131" s="8">
        <f t="shared" si="2"/>
        <v>296</v>
      </c>
    </row>
    <row r="132" spans="1:9" x14ac:dyDescent="0.25">
      <c r="A132" s="3">
        <v>131</v>
      </c>
      <c r="B132" t="s">
        <v>217</v>
      </c>
      <c r="C132" s="20">
        <v>40599</v>
      </c>
      <c r="D132" t="s">
        <v>12</v>
      </c>
      <c r="E132" t="s">
        <v>6</v>
      </c>
      <c r="F132" t="s">
        <v>15</v>
      </c>
      <c r="G132" s="7">
        <v>10721033</v>
      </c>
      <c r="H132" s="2">
        <v>1346863</v>
      </c>
      <c r="I132" s="8">
        <f t="shared" si="2"/>
        <v>310</v>
      </c>
    </row>
    <row r="133" spans="1:9" x14ac:dyDescent="0.25">
      <c r="A133" s="3">
        <v>132</v>
      </c>
      <c r="B133" t="s">
        <v>218</v>
      </c>
      <c r="C133" s="20">
        <v>40802</v>
      </c>
      <c r="D133" t="s">
        <v>18</v>
      </c>
      <c r="E133" t="s">
        <v>20</v>
      </c>
      <c r="F133" t="s">
        <v>15</v>
      </c>
      <c r="G133" s="7">
        <v>10324441</v>
      </c>
      <c r="H133" s="2">
        <v>1297040</v>
      </c>
      <c r="I133" s="8">
        <f t="shared" si="2"/>
        <v>107</v>
      </c>
    </row>
    <row r="134" spans="1:9" x14ac:dyDescent="0.25">
      <c r="A134" s="3">
        <v>133</v>
      </c>
      <c r="B134" t="s">
        <v>219</v>
      </c>
      <c r="C134" s="20">
        <v>40620</v>
      </c>
      <c r="D134" t="s">
        <v>22</v>
      </c>
      <c r="E134" t="s">
        <v>13</v>
      </c>
      <c r="F134" t="s">
        <v>15</v>
      </c>
      <c r="G134" s="7">
        <v>10179275</v>
      </c>
      <c r="H134" s="2">
        <v>1278803</v>
      </c>
      <c r="I134" s="8">
        <f t="shared" si="2"/>
        <v>289</v>
      </c>
    </row>
    <row r="135" spans="1:9" x14ac:dyDescent="0.25">
      <c r="A135" s="3">
        <v>134</v>
      </c>
      <c r="B135" t="s">
        <v>220</v>
      </c>
      <c r="C135" s="20">
        <v>40662</v>
      </c>
      <c r="D135" t="s">
        <v>21</v>
      </c>
      <c r="E135" t="s">
        <v>10</v>
      </c>
      <c r="F135" t="s">
        <v>11</v>
      </c>
      <c r="G135" s="7">
        <v>10143779</v>
      </c>
      <c r="H135" s="2">
        <v>1274344</v>
      </c>
      <c r="I135" s="8">
        <f t="shared" si="2"/>
        <v>247</v>
      </c>
    </row>
    <row r="136" spans="1:9" x14ac:dyDescent="0.25">
      <c r="A136" s="3">
        <v>135</v>
      </c>
      <c r="B136" t="s">
        <v>221</v>
      </c>
      <c r="C136" s="20">
        <v>40662</v>
      </c>
      <c r="D136" t="s">
        <v>87</v>
      </c>
      <c r="E136" t="s">
        <v>14</v>
      </c>
      <c r="F136" t="s">
        <v>11</v>
      </c>
      <c r="G136" s="7">
        <v>10130219</v>
      </c>
      <c r="H136" s="2">
        <v>1272641</v>
      </c>
      <c r="I136" s="8">
        <f t="shared" si="2"/>
        <v>247</v>
      </c>
    </row>
    <row r="137" spans="1:9" x14ac:dyDescent="0.25">
      <c r="A137" s="3">
        <v>136</v>
      </c>
      <c r="B137" t="s">
        <v>222</v>
      </c>
      <c r="C137" s="20">
        <v>40802</v>
      </c>
      <c r="D137" t="s">
        <v>21</v>
      </c>
      <c r="E137" t="s">
        <v>14</v>
      </c>
      <c r="F137" t="s">
        <v>7</v>
      </c>
      <c r="G137" s="7">
        <v>9659074</v>
      </c>
      <c r="H137" s="2">
        <v>1213452</v>
      </c>
      <c r="I137" s="8">
        <f t="shared" si="2"/>
        <v>107</v>
      </c>
    </row>
    <row r="138" spans="1:9" x14ac:dyDescent="0.25">
      <c r="A138" s="3">
        <v>137</v>
      </c>
      <c r="B138" t="s">
        <v>224</v>
      </c>
      <c r="C138" s="20">
        <v>40870</v>
      </c>
      <c r="D138" t="s">
        <v>21</v>
      </c>
      <c r="E138" t="s">
        <v>13</v>
      </c>
      <c r="F138" t="s">
        <v>15</v>
      </c>
      <c r="G138" s="7">
        <v>8935721</v>
      </c>
      <c r="H138" s="2">
        <v>1122578</v>
      </c>
      <c r="I138" s="8">
        <f t="shared" si="2"/>
        <v>39</v>
      </c>
    </row>
    <row r="139" spans="1:9" x14ac:dyDescent="0.25">
      <c r="A139" s="3">
        <v>138</v>
      </c>
      <c r="B139" t="s">
        <v>225</v>
      </c>
      <c r="C139" s="20">
        <v>40837</v>
      </c>
      <c r="D139" t="s">
        <v>19</v>
      </c>
      <c r="E139" t="s">
        <v>14</v>
      </c>
      <c r="F139" t="s">
        <v>11</v>
      </c>
      <c r="G139" s="7">
        <v>8406711</v>
      </c>
      <c r="H139" s="2">
        <v>1056119</v>
      </c>
      <c r="I139" s="8">
        <f t="shared" si="2"/>
        <v>72</v>
      </c>
    </row>
    <row r="140" spans="1:9" x14ac:dyDescent="0.25">
      <c r="A140" s="3">
        <v>139</v>
      </c>
      <c r="B140" t="s">
        <v>226</v>
      </c>
      <c r="C140" s="20">
        <v>40795</v>
      </c>
      <c r="D140" t="s">
        <v>227</v>
      </c>
      <c r="E140" t="s">
        <v>31</v>
      </c>
      <c r="F140" t="s">
        <v>15</v>
      </c>
      <c r="G140" s="7">
        <v>7706436</v>
      </c>
      <c r="H140" s="2">
        <v>968145</v>
      </c>
      <c r="I140" s="8">
        <f t="shared" si="2"/>
        <v>114</v>
      </c>
    </row>
    <row r="141" spans="1:9" x14ac:dyDescent="0.25">
      <c r="A141" s="3">
        <v>140</v>
      </c>
      <c r="B141" t="s">
        <v>228</v>
      </c>
      <c r="C141" s="20">
        <v>40746</v>
      </c>
      <c r="D141" t="s">
        <v>21</v>
      </c>
      <c r="E141" t="s">
        <v>13</v>
      </c>
      <c r="F141" t="s">
        <v>11</v>
      </c>
      <c r="G141" s="7">
        <v>7691700</v>
      </c>
      <c r="H141" s="2">
        <v>966294</v>
      </c>
      <c r="I141" s="8">
        <f t="shared" si="2"/>
        <v>163</v>
      </c>
    </row>
    <row r="142" spans="1:9" x14ac:dyDescent="0.25">
      <c r="A142" s="3">
        <v>141</v>
      </c>
      <c r="B142" t="s">
        <v>229</v>
      </c>
      <c r="C142" s="20">
        <v>40830</v>
      </c>
      <c r="D142" t="s">
        <v>8</v>
      </c>
      <c r="E142" t="s">
        <v>14</v>
      </c>
      <c r="F142" t="s">
        <v>11</v>
      </c>
      <c r="G142" s="7">
        <v>7204138</v>
      </c>
      <c r="H142" s="2">
        <v>905042</v>
      </c>
      <c r="I142" s="8">
        <f t="shared" si="2"/>
        <v>79</v>
      </c>
    </row>
    <row r="143" spans="1:9" x14ac:dyDescent="0.25">
      <c r="A143" s="3">
        <v>142</v>
      </c>
      <c r="B143" t="s">
        <v>230</v>
      </c>
      <c r="C143" s="20">
        <v>40606</v>
      </c>
      <c r="D143" t="s">
        <v>119</v>
      </c>
      <c r="E143" t="s">
        <v>14</v>
      </c>
      <c r="G143" s="7">
        <v>6928068</v>
      </c>
      <c r="H143" s="2">
        <v>870360</v>
      </c>
      <c r="I143" s="8">
        <f t="shared" si="2"/>
        <v>303</v>
      </c>
    </row>
    <row r="144" spans="1:9" x14ac:dyDescent="0.25">
      <c r="A144" s="3">
        <v>143</v>
      </c>
      <c r="B144" t="s">
        <v>231</v>
      </c>
      <c r="C144" s="20">
        <v>40585</v>
      </c>
      <c r="D144" t="s">
        <v>22</v>
      </c>
      <c r="E144" t="s">
        <v>14</v>
      </c>
      <c r="F144" t="s">
        <v>15</v>
      </c>
      <c r="G144" s="7">
        <v>6861102</v>
      </c>
      <c r="H144" s="2">
        <v>861947</v>
      </c>
      <c r="I144" s="8">
        <f t="shared" si="2"/>
        <v>324</v>
      </c>
    </row>
    <row r="145" spans="1:9" x14ac:dyDescent="0.25">
      <c r="A145" s="3">
        <v>144</v>
      </c>
      <c r="B145" t="s">
        <v>232</v>
      </c>
      <c r="C145" s="20">
        <v>40697</v>
      </c>
      <c r="D145" t="s">
        <v>25</v>
      </c>
      <c r="E145" t="s">
        <v>13</v>
      </c>
      <c r="F145" t="s">
        <v>15</v>
      </c>
      <c r="G145" s="7">
        <v>5790894</v>
      </c>
      <c r="H145" s="2">
        <v>727499</v>
      </c>
      <c r="I145" s="8">
        <f t="shared" si="2"/>
        <v>212</v>
      </c>
    </row>
    <row r="146" spans="1:9" x14ac:dyDescent="0.25">
      <c r="A146" s="3">
        <v>145</v>
      </c>
      <c r="B146" t="s">
        <v>233</v>
      </c>
      <c r="C146" s="20">
        <v>40753</v>
      </c>
      <c r="D146" t="s">
        <v>32</v>
      </c>
      <c r="E146" t="s">
        <v>14</v>
      </c>
      <c r="F146" t="s">
        <v>15</v>
      </c>
      <c r="G146" s="7">
        <v>5336144</v>
      </c>
      <c r="H146" s="2">
        <v>670370</v>
      </c>
      <c r="I146" s="8">
        <f t="shared" si="2"/>
        <v>156</v>
      </c>
    </row>
    <row r="147" spans="1:9" x14ac:dyDescent="0.25">
      <c r="A147" s="3">
        <v>146</v>
      </c>
      <c r="B147" t="s">
        <v>234</v>
      </c>
      <c r="C147" s="20">
        <v>40662</v>
      </c>
      <c r="D147" t="s">
        <v>37</v>
      </c>
      <c r="E147" t="s">
        <v>26</v>
      </c>
      <c r="F147" t="s">
        <v>16</v>
      </c>
      <c r="G147" s="7">
        <v>5304920</v>
      </c>
      <c r="H147" s="2">
        <v>666447</v>
      </c>
      <c r="I147" s="8">
        <f t="shared" si="2"/>
        <v>247</v>
      </c>
    </row>
    <row r="148" spans="1:9" x14ac:dyDescent="0.25">
      <c r="A148" s="3">
        <v>147</v>
      </c>
      <c r="B148" t="s">
        <v>235</v>
      </c>
      <c r="C148" s="20">
        <v>40837</v>
      </c>
      <c r="D148" t="s">
        <v>35</v>
      </c>
      <c r="E148" t="s">
        <v>20</v>
      </c>
      <c r="F148" t="s">
        <v>15</v>
      </c>
      <c r="G148" s="7">
        <v>5254187</v>
      </c>
      <c r="H148" s="2">
        <v>660074</v>
      </c>
      <c r="I148" s="8">
        <f t="shared" si="2"/>
        <v>72</v>
      </c>
    </row>
    <row r="149" spans="1:9" x14ac:dyDescent="0.25">
      <c r="A149" s="3">
        <v>148</v>
      </c>
      <c r="B149" t="s">
        <v>236</v>
      </c>
      <c r="C149" s="20">
        <v>40872</v>
      </c>
      <c r="D149" t="s">
        <v>21</v>
      </c>
      <c r="E149" t="s">
        <v>13</v>
      </c>
      <c r="F149" t="s">
        <v>7</v>
      </c>
      <c r="G149" s="7">
        <v>5044344</v>
      </c>
      <c r="H149" s="2">
        <v>633712</v>
      </c>
      <c r="I149" s="8">
        <f t="shared" si="2"/>
        <v>37</v>
      </c>
    </row>
    <row r="150" spans="1:9" x14ac:dyDescent="0.25">
      <c r="A150" s="3">
        <v>149</v>
      </c>
      <c r="B150" t="s">
        <v>237</v>
      </c>
      <c r="C150" s="20">
        <v>40648</v>
      </c>
      <c r="D150" t="s">
        <v>238</v>
      </c>
      <c r="E150" t="s">
        <v>13</v>
      </c>
      <c r="F150" t="s">
        <v>7</v>
      </c>
      <c r="G150" s="7">
        <v>4752353</v>
      </c>
      <c r="H150" s="2">
        <v>597029</v>
      </c>
      <c r="I150" s="8">
        <f t="shared" si="2"/>
        <v>261</v>
      </c>
    </row>
    <row r="151" spans="1:9" x14ac:dyDescent="0.25">
      <c r="A151" s="3">
        <v>150</v>
      </c>
      <c r="B151" t="s">
        <v>239</v>
      </c>
      <c r="C151" s="20">
        <v>40844</v>
      </c>
      <c r="D151" t="s">
        <v>18</v>
      </c>
      <c r="E151" t="s">
        <v>20</v>
      </c>
      <c r="F151" t="s">
        <v>7</v>
      </c>
      <c r="G151" s="7">
        <v>4463292</v>
      </c>
      <c r="H151" s="2">
        <v>560715</v>
      </c>
      <c r="I151" s="8">
        <f t="shared" si="2"/>
        <v>65</v>
      </c>
    </row>
    <row r="152" spans="1:9" x14ac:dyDescent="0.25">
      <c r="A152" s="3">
        <v>151</v>
      </c>
      <c r="B152" t="s">
        <v>240</v>
      </c>
      <c r="C152" s="20">
        <v>40564</v>
      </c>
      <c r="D152" t="s">
        <v>21</v>
      </c>
      <c r="E152" t="s">
        <v>13</v>
      </c>
      <c r="F152" t="s">
        <v>15</v>
      </c>
      <c r="G152" s="7">
        <v>4444612</v>
      </c>
      <c r="H152" s="2">
        <v>558368</v>
      </c>
      <c r="I152" s="8">
        <f t="shared" si="2"/>
        <v>345</v>
      </c>
    </row>
    <row r="153" spans="1:9" x14ac:dyDescent="0.25">
      <c r="A153" s="3">
        <v>152</v>
      </c>
      <c r="B153" t="s">
        <v>241</v>
      </c>
      <c r="C153" s="20">
        <v>40788</v>
      </c>
      <c r="D153" t="s">
        <v>242</v>
      </c>
      <c r="E153" t="s">
        <v>13</v>
      </c>
      <c r="F153" t="s">
        <v>16</v>
      </c>
      <c r="G153" s="7">
        <v>4367448</v>
      </c>
      <c r="H153" s="2">
        <v>548674</v>
      </c>
      <c r="I153" s="8">
        <f t="shared" si="2"/>
        <v>121</v>
      </c>
    </row>
    <row r="154" spans="1:9" x14ac:dyDescent="0.25">
      <c r="A154" s="3">
        <v>153</v>
      </c>
      <c r="B154" t="s">
        <v>243</v>
      </c>
      <c r="C154" s="20">
        <v>40886</v>
      </c>
      <c r="D154" t="s">
        <v>25</v>
      </c>
      <c r="E154" t="s">
        <v>20</v>
      </c>
      <c r="F154" t="s">
        <v>15</v>
      </c>
      <c r="G154" s="7">
        <v>4280186</v>
      </c>
      <c r="H154" s="2">
        <v>537712</v>
      </c>
      <c r="I154" s="8">
        <f t="shared" si="2"/>
        <v>23</v>
      </c>
    </row>
    <row r="155" spans="1:9" x14ac:dyDescent="0.25">
      <c r="A155" s="3">
        <v>154</v>
      </c>
      <c r="B155" t="s">
        <v>244</v>
      </c>
      <c r="C155" s="20">
        <v>40823</v>
      </c>
      <c r="D155" t="s">
        <v>245</v>
      </c>
      <c r="E155" t="s">
        <v>13</v>
      </c>
      <c r="F155" t="s">
        <v>7</v>
      </c>
      <c r="G155" s="7">
        <v>4187408</v>
      </c>
      <c r="H155" s="2">
        <v>526056</v>
      </c>
      <c r="I155" s="8">
        <f t="shared" si="2"/>
        <v>86</v>
      </c>
    </row>
    <row r="156" spans="1:9" x14ac:dyDescent="0.25">
      <c r="A156" s="3">
        <v>155</v>
      </c>
      <c r="B156" t="s">
        <v>246</v>
      </c>
      <c r="C156" s="20">
        <v>40711</v>
      </c>
      <c r="D156" t="s">
        <v>37</v>
      </c>
      <c r="E156" t="s">
        <v>26</v>
      </c>
      <c r="F156" t="s">
        <v>11</v>
      </c>
      <c r="G156" s="7">
        <v>4036175</v>
      </c>
      <c r="H156" s="2">
        <v>507057</v>
      </c>
      <c r="I156" s="8">
        <f t="shared" si="2"/>
        <v>198</v>
      </c>
    </row>
    <row r="157" spans="1:9" x14ac:dyDescent="0.25">
      <c r="A157" s="3">
        <v>156</v>
      </c>
      <c r="B157" t="s">
        <v>247</v>
      </c>
      <c r="C157" s="20">
        <v>40599</v>
      </c>
      <c r="D157" t="s">
        <v>32</v>
      </c>
      <c r="E157" t="s">
        <v>13</v>
      </c>
      <c r="F157" t="s">
        <v>15</v>
      </c>
      <c r="G157" s="7">
        <v>3954651</v>
      </c>
      <c r="H157" s="2">
        <v>496815</v>
      </c>
      <c r="I157" s="8">
        <f t="shared" si="2"/>
        <v>310</v>
      </c>
    </row>
    <row r="158" spans="1:9" x14ac:dyDescent="0.25">
      <c r="A158" s="3">
        <v>157</v>
      </c>
      <c r="B158" t="s">
        <v>248</v>
      </c>
      <c r="C158" s="20">
        <v>40753</v>
      </c>
      <c r="D158" t="s">
        <v>249</v>
      </c>
      <c r="E158" t="s">
        <v>14</v>
      </c>
      <c r="G158" s="7">
        <v>3450087</v>
      </c>
      <c r="H158" s="2">
        <v>433428</v>
      </c>
      <c r="I158" s="8">
        <f t="shared" si="2"/>
        <v>156</v>
      </c>
    </row>
    <row r="159" spans="1:9" x14ac:dyDescent="0.25">
      <c r="A159" s="3">
        <v>158</v>
      </c>
      <c r="B159" t="s">
        <v>250</v>
      </c>
      <c r="C159" s="20">
        <v>40844</v>
      </c>
      <c r="D159" t="s">
        <v>5</v>
      </c>
      <c r="E159" t="s">
        <v>13</v>
      </c>
      <c r="F159" t="s">
        <v>7</v>
      </c>
      <c r="G159" s="7">
        <v>3372100</v>
      </c>
      <c r="H159" s="2">
        <v>423631</v>
      </c>
      <c r="I159" s="8">
        <f t="shared" si="2"/>
        <v>65</v>
      </c>
    </row>
    <row r="160" spans="1:9" x14ac:dyDescent="0.25">
      <c r="A160" s="3">
        <v>159</v>
      </c>
      <c r="B160" t="s">
        <v>251</v>
      </c>
      <c r="C160" s="20">
        <v>40899</v>
      </c>
      <c r="D160" t="s">
        <v>252</v>
      </c>
      <c r="E160" t="s">
        <v>6</v>
      </c>
      <c r="G160" s="7">
        <v>3288726</v>
      </c>
      <c r="H160" s="2">
        <v>413157</v>
      </c>
      <c r="I160" s="8">
        <f t="shared" si="2"/>
        <v>10</v>
      </c>
    </row>
    <row r="161" spans="1:9" x14ac:dyDescent="0.25">
      <c r="A161" s="3">
        <v>160</v>
      </c>
      <c r="B161" t="s">
        <v>253</v>
      </c>
      <c r="C161" s="20">
        <v>40730</v>
      </c>
      <c r="D161" t="s">
        <v>254</v>
      </c>
      <c r="E161" t="s">
        <v>14</v>
      </c>
      <c r="G161" s="7">
        <v>3179193</v>
      </c>
      <c r="H161" s="2">
        <v>399396</v>
      </c>
      <c r="I161" s="8">
        <f t="shared" si="2"/>
        <v>179</v>
      </c>
    </row>
    <row r="162" spans="1:9" x14ac:dyDescent="0.25">
      <c r="A162" s="3">
        <v>161</v>
      </c>
      <c r="B162" t="s">
        <v>255</v>
      </c>
      <c r="C162" s="20">
        <v>40739</v>
      </c>
      <c r="D162" t="s">
        <v>36</v>
      </c>
      <c r="E162" t="s">
        <v>13</v>
      </c>
      <c r="G162" s="7">
        <v>3103656</v>
      </c>
      <c r="H162" s="2">
        <v>389907</v>
      </c>
      <c r="I162" s="8">
        <f t="shared" si="2"/>
        <v>170</v>
      </c>
    </row>
    <row r="163" spans="1:9" x14ac:dyDescent="0.25">
      <c r="A163" s="3">
        <v>162</v>
      </c>
      <c r="B163" t="s">
        <v>256</v>
      </c>
      <c r="C163" s="20">
        <v>40830</v>
      </c>
      <c r="D163" t="s">
        <v>32</v>
      </c>
      <c r="E163" t="s">
        <v>13</v>
      </c>
      <c r="F163" t="s">
        <v>15</v>
      </c>
      <c r="G163" s="7">
        <v>3042108</v>
      </c>
      <c r="H163" s="2">
        <v>382174</v>
      </c>
      <c r="I163" s="8">
        <f t="shared" si="2"/>
        <v>79</v>
      </c>
    </row>
    <row r="164" spans="1:9" x14ac:dyDescent="0.25">
      <c r="A164" s="3">
        <v>163</v>
      </c>
      <c r="B164" t="s">
        <v>257</v>
      </c>
      <c r="C164" s="20">
        <v>40571</v>
      </c>
      <c r="D164" t="s">
        <v>24</v>
      </c>
      <c r="E164" t="s">
        <v>17</v>
      </c>
      <c r="F164" t="s">
        <v>7</v>
      </c>
      <c r="G164" s="7">
        <v>3033623</v>
      </c>
      <c r="H164" s="2">
        <v>381108</v>
      </c>
      <c r="I164" s="8">
        <f t="shared" si="2"/>
        <v>338</v>
      </c>
    </row>
    <row r="165" spans="1:9" x14ac:dyDescent="0.25">
      <c r="A165" s="3">
        <v>164</v>
      </c>
      <c r="B165" t="s">
        <v>258</v>
      </c>
      <c r="C165" s="20">
        <v>40837</v>
      </c>
      <c r="D165" t="s">
        <v>22</v>
      </c>
      <c r="E165" t="s">
        <v>20</v>
      </c>
      <c r="F165" t="s">
        <v>15</v>
      </c>
      <c r="G165" s="7">
        <v>2913443</v>
      </c>
      <c r="H165" s="2">
        <v>366010</v>
      </c>
      <c r="I165" s="8">
        <f t="shared" si="2"/>
        <v>72</v>
      </c>
    </row>
    <row r="166" spans="1:9" x14ac:dyDescent="0.25">
      <c r="A166" s="3">
        <v>165</v>
      </c>
      <c r="B166" t="s">
        <v>259</v>
      </c>
      <c r="C166" s="20">
        <v>40564</v>
      </c>
      <c r="D166" t="s">
        <v>260</v>
      </c>
      <c r="E166" t="s">
        <v>10</v>
      </c>
      <c r="F166" t="s">
        <v>7</v>
      </c>
      <c r="G166" s="7">
        <v>2719296</v>
      </c>
      <c r="H166" s="2">
        <v>341620</v>
      </c>
      <c r="I166" s="8">
        <f t="shared" si="2"/>
        <v>345</v>
      </c>
    </row>
    <row r="167" spans="1:9" x14ac:dyDescent="0.25">
      <c r="A167" s="3">
        <v>166</v>
      </c>
      <c r="B167" t="s">
        <v>261</v>
      </c>
      <c r="C167" s="20">
        <v>40676</v>
      </c>
      <c r="D167" t="s">
        <v>35</v>
      </c>
      <c r="E167" t="s">
        <v>13</v>
      </c>
      <c r="F167" t="s">
        <v>11</v>
      </c>
      <c r="G167" s="7">
        <v>2712131</v>
      </c>
      <c r="H167" s="2">
        <v>340720</v>
      </c>
      <c r="I167" s="8">
        <f t="shared" si="2"/>
        <v>233</v>
      </c>
    </row>
    <row r="168" spans="1:9" x14ac:dyDescent="0.25">
      <c r="A168" s="3">
        <v>167</v>
      </c>
      <c r="B168" t="s">
        <v>262</v>
      </c>
      <c r="C168" s="20">
        <v>40795</v>
      </c>
      <c r="D168" t="s">
        <v>18</v>
      </c>
      <c r="E168" t="s">
        <v>14</v>
      </c>
      <c r="F168" t="s">
        <v>15</v>
      </c>
      <c r="G168" s="7">
        <v>2529395</v>
      </c>
      <c r="H168" s="2">
        <v>317763</v>
      </c>
      <c r="I168" s="8">
        <f t="shared" si="2"/>
        <v>114</v>
      </c>
    </row>
    <row r="169" spans="1:9" x14ac:dyDescent="0.25">
      <c r="A169" s="3">
        <v>168</v>
      </c>
      <c r="B169" t="s">
        <v>263</v>
      </c>
      <c r="C169" s="20">
        <v>40858</v>
      </c>
      <c r="D169" t="s">
        <v>34</v>
      </c>
      <c r="E169" t="s">
        <v>20</v>
      </c>
      <c r="F169" t="s">
        <v>15</v>
      </c>
      <c r="G169" s="7">
        <v>2517506</v>
      </c>
      <c r="H169" s="2">
        <v>316270</v>
      </c>
      <c r="I169" s="8">
        <f t="shared" si="2"/>
        <v>51</v>
      </c>
    </row>
    <row r="170" spans="1:9" x14ac:dyDescent="0.25">
      <c r="A170" s="3">
        <v>169</v>
      </c>
      <c r="B170" t="s">
        <v>264</v>
      </c>
      <c r="C170" s="20">
        <v>40844</v>
      </c>
      <c r="D170" t="s">
        <v>36</v>
      </c>
      <c r="E170" t="s">
        <v>6</v>
      </c>
      <c r="G170" s="7">
        <v>2509150</v>
      </c>
      <c r="H170" s="2">
        <v>315220</v>
      </c>
      <c r="I170" s="8">
        <f t="shared" si="2"/>
        <v>65</v>
      </c>
    </row>
    <row r="171" spans="1:9" x14ac:dyDescent="0.25">
      <c r="A171" s="3">
        <v>170</v>
      </c>
      <c r="B171" t="s">
        <v>265</v>
      </c>
      <c r="C171" s="20">
        <v>40599</v>
      </c>
      <c r="D171" t="s">
        <v>44</v>
      </c>
      <c r="E171" t="s">
        <v>13</v>
      </c>
      <c r="F171" t="s">
        <v>7</v>
      </c>
      <c r="G171" s="7">
        <v>2430735</v>
      </c>
      <c r="H171" s="2">
        <v>305369</v>
      </c>
      <c r="I171" s="8">
        <f t="shared" si="2"/>
        <v>310</v>
      </c>
    </row>
    <row r="172" spans="1:9" x14ac:dyDescent="0.25">
      <c r="A172" s="3">
        <v>171</v>
      </c>
      <c r="B172" t="s">
        <v>266</v>
      </c>
      <c r="C172" s="20">
        <v>40704</v>
      </c>
      <c r="D172" t="s">
        <v>37</v>
      </c>
      <c r="E172" t="s">
        <v>14</v>
      </c>
      <c r="G172" s="7">
        <v>2030962</v>
      </c>
      <c r="H172" s="2">
        <v>255146</v>
      </c>
      <c r="I172" s="8">
        <f t="shared" si="2"/>
        <v>205</v>
      </c>
    </row>
    <row r="173" spans="1:9" x14ac:dyDescent="0.25">
      <c r="A173" s="3">
        <v>172</v>
      </c>
      <c r="B173" t="s">
        <v>267</v>
      </c>
      <c r="C173" s="20">
        <v>40879</v>
      </c>
      <c r="D173" t="s">
        <v>22</v>
      </c>
      <c r="E173" t="s">
        <v>13</v>
      </c>
      <c r="F173" t="s">
        <v>223</v>
      </c>
      <c r="G173" s="7">
        <v>1965874</v>
      </c>
      <c r="H173" s="2">
        <v>246969</v>
      </c>
      <c r="I173" s="8">
        <f t="shared" si="2"/>
        <v>30</v>
      </c>
    </row>
    <row r="174" spans="1:9" x14ac:dyDescent="0.25">
      <c r="A174" s="3">
        <v>173</v>
      </c>
      <c r="B174" t="s">
        <v>268</v>
      </c>
      <c r="C174" s="20">
        <v>40837</v>
      </c>
      <c r="D174" t="s">
        <v>269</v>
      </c>
      <c r="E174" t="s">
        <v>13</v>
      </c>
      <c r="F174" t="s">
        <v>16</v>
      </c>
      <c r="G174" s="7">
        <v>1891936</v>
      </c>
      <c r="H174" s="2">
        <v>237680</v>
      </c>
      <c r="I174" s="8">
        <f t="shared" si="2"/>
        <v>72</v>
      </c>
    </row>
    <row r="175" spans="1:9" x14ac:dyDescent="0.25">
      <c r="A175" s="3">
        <v>174</v>
      </c>
      <c r="B175" t="s">
        <v>270</v>
      </c>
      <c r="C175" s="20">
        <v>40709</v>
      </c>
      <c r="D175" t="s">
        <v>271</v>
      </c>
      <c r="E175" t="s">
        <v>13</v>
      </c>
      <c r="G175" s="7">
        <v>1844754</v>
      </c>
      <c r="H175" s="2">
        <v>231753</v>
      </c>
      <c r="I175" s="8">
        <f t="shared" si="2"/>
        <v>200</v>
      </c>
    </row>
    <row r="176" spans="1:9" x14ac:dyDescent="0.25">
      <c r="A176" s="3">
        <v>175</v>
      </c>
      <c r="B176" t="s">
        <v>272</v>
      </c>
      <c r="C176" s="20">
        <v>40786</v>
      </c>
      <c r="D176" t="s">
        <v>252</v>
      </c>
      <c r="E176" t="s">
        <v>6</v>
      </c>
      <c r="G176" s="7">
        <v>1834384</v>
      </c>
      <c r="H176" s="2">
        <v>230450</v>
      </c>
      <c r="I176" s="8">
        <f t="shared" si="2"/>
        <v>123</v>
      </c>
    </row>
    <row r="177" spans="1:9" x14ac:dyDescent="0.25">
      <c r="A177" s="3">
        <v>176</v>
      </c>
      <c r="B177" t="s">
        <v>273</v>
      </c>
      <c r="C177" s="20">
        <v>40718</v>
      </c>
      <c r="D177" t="s">
        <v>12</v>
      </c>
      <c r="E177" t="s">
        <v>13</v>
      </c>
      <c r="G177" s="7">
        <v>1759252</v>
      </c>
      <c r="H177" s="2">
        <v>221012</v>
      </c>
      <c r="I177" s="8">
        <f t="shared" si="2"/>
        <v>191</v>
      </c>
    </row>
    <row r="178" spans="1:9" x14ac:dyDescent="0.25">
      <c r="A178" s="3">
        <v>177</v>
      </c>
      <c r="B178" t="s">
        <v>274</v>
      </c>
      <c r="C178" s="20">
        <v>40816</v>
      </c>
      <c r="D178" t="s">
        <v>32</v>
      </c>
      <c r="E178" t="s">
        <v>13</v>
      </c>
      <c r="F178" t="s">
        <v>15</v>
      </c>
      <c r="G178" s="7">
        <v>1671202</v>
      </c>
      <c r="H178" s="2">
        <v>209950</v>
      </c>
      <c r="I178" s="8">
        <f t="shared" si="2"/>
        <v>93</v>
      </c>
    </row>
    <row r="179" spans="1:9" x14ac:dyDescent="0.25">
      <c r="A179" s="3">
        <v>178</v>
      </c>
      <c r="B179" t="s">
        <v>275</v>
      </c>
      <c r="C179" s="20">
        <v>40627</v>
      </c>
      <c r="D179" t="s">
        <v>45</v>
      </c>
      <c r="E179" t="s">
        <v>14</v>
      </c>
      <c r="F179" t="s">
        <v>15</v>
      </c>
      <c r="G179" s="7">
        <v>1618844</v>
      </c>
      <c r="H179" s="2">
        <v>203372</v>
      </c>
      <c r="I179" s="8">
        <f t="shared" si="2"/>
        <v>282</v>
      </c>
    </row>
    <row r="180" spans="1:9" x14ac:dyDescent="0.25">
      <c r="A180" s="3">
        <v>179</v>
      </c>
      <c r="B180" t="s">
        <v>276</v>
      </c>
      <c r="C180" s="20">
        <v>40767</v>
      </c>
      <c r="D180" t="s">
        <v>19</v>
      </c>
      <c r="E180" t="s">
        <v>26</v>
      </c>
      <c r="F180" t="s">
        <v>15</v>
      </c>
      <c r="G180" s="7">
        <v>1612430</v>
      </c>
      <c r="H180" s="2">
        <v>202567</v>
      </c>
      <c r="I180" s="8">
        <f t="shared" si="2"/>
        <v>142</v>
      </c>
    </row>
    <row r="181" spans="1:9" x14ac:dyDescent="0.25">
      <c r="A181" s="3">
        <v>180</v>
      </c>
      <c r="B181" t="s">
        <v>277</v>
      </c>
      <c r="C181" s="20">
        <v>40592</v>
      </c>
      <c r="D181" t="s">
        <v>64</v>
      </c>
      <c r="E181" t="s">
        <v>26</v>
      </c>
      <c r="G181" s="7">
        <v>1591034</v>
      </c>
      <c r="H181" s="2">
        <v>199879</v>
      </c>
      <c r="I181" s="8">
        <f t="shared" si="2"/>
        <v>317</v>
      </c>
    </row>
    <row r="182" spans="1:9" x14ac:dyDescent="0.25">
      <c r="A182" s="3">
        <v>181</v>
      </c>
      <c r="B182" t="s">
        <v>278</v>
      </c>
      <c r="C182" s="20">
        <v>40870</v>
      </c>
      <c r="D182" t="s">
        <v>32</v>
      </c>
      <c r="E182" t="s">
        <v>13</v>
      </c>
      <c r="F182" t="s">
        <v>15</v>
      </c>
      <c r="G182" s="7">
        <v>1576757</v>
      </c>
      <c r="H182" s="2">
        <v>198085</v>
      </c>
      <c r="I182" s="8">
        <f t="shared" si="2"/>
        <v>39</v>
      </c>
    </row>
    <row r="183" spans="1:9" x14ac:dyDescent="0.25">
      <c r="A183" s="3">
        <v>182</v>
      </c>
      <c r="B183" t="s">
        <v>279</v>
      </c>
      <c r="C183" s="20">
        <v>40809</v>
      </c>
      <c r="D183" t="s">
        <v>254</v>
      </c>
      <c r="E183" t="s">
        <v>13</v>
      </c>
      <c r="G183" s="7">
        <v>1574881</v>
      </c>
      <c r="H183" s="2">
        <v>197849</v>
      </c>
      <c r="I183" s="8">
        <f t="shared" si="2"/>
        <v>100</v>
      </c>
    </row>
    <row r="184" spans="1:9" x14ac:dyDescent="0.25">
      <c r="A184" s="3">
        <v>183</v>
      </c>
      <c r="B184" t="s">
        <v>280</v>
      </c>
      <c r="C184" s="20">
        <v>40844</v>
      </c>
      <c r="D184" t="s">
        <v>271</v>
      </c>
      <c r="E184" t="s">
        <v>13</v>
      </c>
      <c r="F184" t="s">
        <v>7</v>
      </c>
      <c r="G184" s="7">
        <v>1561107</v>
      </c>
      <c r="H184" s="2">
        <v>196119</v>
      </c>
      <c r="I184" s="8">
        <f t="shared" si="2"/>
        <v>65</v>
      </c>
    </row>
    <row r="185" spans="1:9" x14ac:dyDescent="0.25">
      <c r="A185" s="3">
        <v>184</v>
      </c>
      <c r="B185" t="s">
        <v>281</v>
      </c>
      <c r="C185" s="20">
        <v>40725</v>
      </c>
      <c r="D185" t="s">
        <v>40</v>
      </c>
      <c r="E185" t="s">
        <v>14</v>
      </c>
      <c r="G185" s="7">
        <v>1532594</v>
      </c>
      <c r="H185" s="2">
        <v>192537</v>
      </c>
      <c r="I185" s="8">
        <f t="shared" si="2"/>
        <v>184</v>
      </c>
    </row>
    <row r="186" spans="1:9" x14ac:dyDescent="0.25">
      <c r="A186" s="3">
        <v>185</v>
      </c>
      <c r="B186" t="s">
        <v>282</v>
      </c>
      <c r="C186" s="20">
        <v>40648</v>
      </c>
      <c r="D186" t="s">
        <v>44</v>
      </c>
      <c r="E186" t="s">
        <v>20</v>
      </c>
      <c r="G186" s="7">
        <v>1514942</v>
      </c>
      <c r="H186" s="2">
        <v>190319</v>
      </c>
      <c r="I186" s="8">
        <f t="shared" si="2"/>
        <v>261</v>
      </c>
    </row>
    <row r="187" spans="1:9" x14ac:dyDescent="0.25">
      <c r="A187" s="3">
        <v>186</v>
      </c>
      <c r="B187" t="s">
        <v>283</v>
      </c>
      <c r="C187" s="20">
        <v>40618</v>
      </c>
      <c r="D187" t="s">
        <v>59</v>
      </c>
      <c r="E187" t="s">
        <v>26</v>
      </c>
      <c r="G187" s="7">
        <v>1510026</v>
      </c>
      <c r="H187" s="2">
        <v>189702</v>
      </c>
      <c r="I187" s="8">
        <f t="shared" si="2"/>
        <v>291</v>
      </c>
    </row>
    <row r="188" spans="1:9" x14ac:dyDescent="0.25">
      <c r="A188" s="3">
        <v>187</v>
      </c>
      <c r="B188" t="s">
        <v>284</v>
      </c>
      <c r="C188" s="20">
        <v>40816</v>
      </c>
      <c r="D188" t="s">
        <v>254</v>
      </c>
      <c r="E188" t="s">
        <v>14</v>
      </c>
      <c r="G188" s="7">
        <v>1481735</v>
      </c>
      <c r="H188" s="2">
        <v>186148</v>
      </c>
      <c r="I188" s="8">
        <f t="shared" si="2"/>
        <v>93</v>
      </c>
    </row>
    <row r="189" spans="1:9" x14ac:dyDescent="0.25">
      <c r="A189" s="3">
        <v>188</v>
      </c>
      <c r="B189" t="s">
        <v>285</v>
      </c>
      <c r="C189" s="20">
        <v>40711</v>
      </c>
      <c r="D189" t="s">
        <v>22</v>
      </c>
      <c r="E189" t="s">
        <v>17</v>
      </c>
      <c r="F189" t="s">
        <v>7</v>
      </c>
      <c r="G189" s="7">
        <v>1430241</v>
      </c>
      <c r="H189" s="2">
        <v>179679</v>
      </c>
      <c r="I189" s="8">
        <f t="shared" si="2"/>
        <v>198</v>
      </c>
    </row>
    <row r="190" spans="1:9" x14ac:dyDescent="0.25">
      <c r="A190" s="3">
        <v>189</v>
      </c>
      <c r="B190" t="s">
        <v>286</v>
      </c>
      <c r="C190" s="20">
        <v>40788</v>
      </c>
      <c r="D190" t="s">
        <v>24</v>
      </c>
      <c r="E190" t="s">
        <v>6</v>
      </c>
      <c r="F190" t="s">
        <v>7</v>
      </c>
      <c r="G190" s="7">
        <v>1400726</v>
      </c>
      <c r="H190" s="2">
        <v>175971</v>
      </c>
      <c r="I190" s="8">
        <f t="shared" si="2"/>
        <v>121</v>
      </c>
    </row>
    <row r="191" spans="1:9" x14ac:dyDescent="0.25">
      <c r="A191" s="3">
        <v>190</v>
      </c>
      <c r="B191" t="s">
        <v>287</v>
      </c>
      <c r="C191" s="20">
        <v>40613</v>
      </c>
      <c r="D191" t="s">
        <v>37</v>
      </c>
      <c r="E191" t="s">
        <v>13</v>
      </c>
      <c r="G191" s="7">
        <v>1373975</v>
      </c>
      <c r="H191" s="2">
        <v>172610</v>
      </c>
      <c r="I191" s="8">
        <f t="shared" si="2"/>
        <v>296</v>
      </c>
    </row>
    <row r="192" spans="1:9" x14ac:dyDescent="0.25">
      <c r="A192" s="3">
        <v>191</v>
      </c>
      <c r="B192" t="s">
        <v>288</v>
      </c>
      <c r="C192" s="20">
        <v>40753</v>
      </c>
      <c r="D192" t="s">
        <v>24</v>
      </c>
      <c r="E192" t="s">
        <v>13</v>
      </c>
      <c r="F192" t="s">
        <v>15</v>
      </c>
      <c r="G192" s="7">
        <v>1361512</v>
      </c>
      <c r="H192" s="2">
        <v>171044</v>
      </c>
      <c r="I192" s="8">
        <f t="shared" si="2"/>
        <v>156</v>
      </c>
    </row>
    <row r="193" spans="1:9" x14ac:dyDescent="0.25">
      <c r="A193" s="3">
        <v>192</v>
      </c>
      <c r="B193" t="s">
        <v>289</v>
      </c>
      <c r="C193" s="20">
        <v>40585</v>
      </c>
      <c r="D193" t="s">
        <v>49</v>
      </c>
      <c r="E193" t="s">
        <v>50</v>
      </c>
      <c r="G193" s="7">
        <v>1352152</v>
      </c>
      <c r="H193" s="2">
        <v>169868</v>
      </c>
      <c r="I193" s="8">
        <f t="shared" si="2"/>
        <v>324</v>
      </c>
    </row>
    <row r="194" spans="1:9" x14ac:dyDescent="0.25">
      <c r="A194" s="3">
        <v>193</v>
      </c>
      <c r="B194" t="s">
        <v>290</v>
      </c>
      <c r="C194" s="20">
        <v>40739</v>
      </c>
      <c r="D194" t="s">
        <v>22</v>
      </c>
      <c r="E194" t="s">
        <v>13</v>
      </c>
      <c r="F194" t="s">
        <v>7</v>
      </c>
      <c r="G194" s="7">
        <v>1348205</v>
      </c>
      <c r="H194" s="2">
        <v>169372</v>
      </c>
      <c r="I194" s="8">
        <f t="shared" ref="I194:I257" si="3">DATE(2012,1,1)-C194</f>
        <v>170</v>
      </c>
    </row>
    <row r="195" spans="1:9" x14ac:dyDescent="0.25">
      <c r="A195" s="3">
        <v>194</v>
      </c>
      <c r="B195" t="s">
        <v>291</v>
      </c>
      <c r="C195" s="20">
        <v>40641</v>
      </c>
      <c r="D195" t="s">
        <v>24</v>
      </c>
      <c r="E195" t="s">
        <v>17</v>
      </c>
      <c r="F195" t="s">
        <v>7</v>
      </c>
      <c r="G195" s="7">
        <v>1339911</v>
      </c>
      <c r="H195" s="2">
        <v>168331</v>
      </c>
      <c r="I195" s="8">
        <f t="shared" si="3"/>
        <v>268</v>
      </c>
    </row>
    <row r="196" spans="1:9" x14ac:dyDescent="0.25">
      <c r="A196" s="3">
        <v>195</v>
      </c>
      <c r="B196" t="s">
        <v>292</v>
      </c>
      <c r="C196" s="20">
        <v>40746</v>
      </c>
      <c r="D196" t="s">
        <v>22</v>
      </c>
      <c r="E196" t="s">
        <v>13</v>
      </c>
      <c r="F196" t="s">
        <v>7</v>
      </c>
      <c r="G196" s="7">
        <v>1321194</v>
      </c>
      <c r="H196" s="2">
        <v>165979</v>
      </c>
      <c r="I196" s="8">
        <f t="shared" si="3"/>
        <v>163</v>
      </c>
    </row>
    <row r="197" spans="1:9" x14ac:dyDescent="0.25">
      <c r="A197" s="3">
        <v>196</v>
      </c>
      <c r="B197" t="s">
        <v>293</v>
      </c>
      <c r="C197" s="20">
        <v>40732</v>
      </c>
      <c r="D197" t="s">
        <v>32</v>
      </c>
      <c r="E197" t="s">
        <v>26</v>
      </c>
      <c r="F197" t="s">
        <v>15</v>
      </c>
      <c r="G197" s="7">
        <v>1200046</v>
      </c>
      <c r="H197" s="2">
        <v>150760</v>
      </c>
      <c r="I197" s="8">
        <f t="shared" si="3"/>
        <v>177</v>
      </c>
    </row>
    <row r="198" spans="1:9" x14ac:dyDescent="0.25">
      <c r="A198" s="3">
        <v>197</v>
      </c>
      <c r="B198" t="s">
        <v>294</v>
      </c>
      <c r="C198" s="20">
        <v>40613</v>
      </c>
      <c r="D198" t="s">
        <v>68</v>
      </c>
      <c r="E198" t="s">
        <v>13</v>
      </c>
      <c r="F198" t="s">
        <v>15</v>
      </c>
      <c r="G198" s="7">
        <v>1188194</v>
      </c>
      <c r="H198" s="2">
        <v>149271</v>
      </c>
      <c r="I198" s="8">
        <f t="shared" si="3"/>
        <v>296</v>
      </c>
    </row>
    <row r="199" spans="1:9" x14ac:dyDescent="0.25">
      <c r="A199" s="3">
        <v>198</v>
      </c>
      <c r="B199" t="s">
        <v>295</v>
      </c>
      <c r="C199" s="20">
        <v>40662</v>
      </c>
      <c r="D199" t="s">
        <v>296</v>
      </c>
      <c r="E199" t="s">
        <v>23</v>
      </c>
      <c r="F199" t="s">
        <v>7</v>
      </c>
      <c r="G199" s="7">
        <v>1186538</v>
      </c>
      <c r="H199" s="2">
        <v>149063</v>
      </c>
      <c r="I199" s="8">
        <f t="shared" si="3"/>
        <v>247</v>
      </c>
    </row>
    <row r="200" spans="1:9" x14ac:dyDescent="0.25">
      <c r="A200" s="3">
        <v>199</v>
      </c>
      <c r="B200" t="s">
        <v>297</v>
      </c>
      <c r="C200" s="20">
        <v>40732</v>
      </c>
      <c r="D200" t="s">
        <v>42</v>
      </c>
      <c r="E200" t="s">
        <v>26</v>
      </c>
      <c r="G200" s="7">
        <v>1131261</v>
      </c>
      <c r="H200" s="2">
        <v>142118</v>
      </c>
      <c r="I200" s="8">
        <f t="shared" si="3"/>
        <v>177</v>
      </c>
    </row>
    <row r="201" spans="1:9" x14ac:dyDescent="0.25">
      <c r="A201" s="3">
        <v>200</v>
      </c>
      <c r="B201" t="s">
        <v>298</v>
      </c>
      <c r="C201" s="20">
        <v>40760</v>
      </c>
      <c r="D201" t="s">
        <v>44</v>
      </c>
      <c r="E201" t="s">
        <v>13</v>
      </c>
      <c r="F201" t="s">
        <v>15</v>
      </c>
      <c r="G201" s="7">
        <v>1120914</v>
      </c>
      <c r="H201" s="2">
        <v>140818</v>
      </c>
      <c r="I201" s="8">
        <f t="shared" si="3"/>
        <v>149</v>
      </c>
    </row>
    <row r="202" spans="1:9" x14ac:dyDescent="0.25">
      <c r="A202" s="3">
        <v>201</v>
      </c>
      <c r="B202" t="s">
        <v>299</v>
      </c>
      <c r="C202" s="20">
        <v>40557</v>
      </c>
      <c r="D202" t="s">
        <v>33</v>
      </c>
      <c r="E202" t="s">
        <v>17</v>
      </c>
      <c r="F202" t="s">
        <v>15</v>
      </c>
      <c r="G202" s="7">
        <v>1103037</v>
      </c>
      <c r="H202" s="2">
        <v>138572</v>
      </c>
      <c r="I202" s="8">
        <f t="shared" si="3"/>
        <v>352</v>
      </c>
    </row>
    <row r="203" spans="1:9" x14ac:dyDescent="0.25">
      <c r="A203" s="3">
        <v>202</v>
      </c>
      <c r="B203" t="s">
        <v>300</v>
      </c>
      <c r="C203" s="20">
        <v>40669</v>
      </c>
      <c r="D203" t="s">
        <v>44</v>
      </c>
      <c r="E203" t="s">
        <v>13</v>
      </c>
      <c r="F203" t="s">
        <v>7</v>
      </c>
      <c r="G203" s="7">
        <v>1069334</v>
      </c>
      <c r="H203" s="2">
        <v>134338</v>
      </c>
      <c r="I203" s="8">
        <f t="shared" si="3"/>
        <v>240</v>
      </c>
    </row>
    <row r="204" spans="1:9" x14ac:dyDescent="0.25">
      <c r="A204" s="3">
        <v>203</v>
      </c>
      <c r="B204" t="s">
        <v>301</v>
      </c>
      <c r="C204" s="20">
        <v>40711</v>
      </c>
      <c r="D204" t="s">
        <v>34</v>
      </c>
      <c r="E204" t="s">
        <v>26</v>
      </c>
      <c r="F204" t="s">
        <v>15</v>
      </c>
      <c r="G204" s="7">
        <v>1067028</v>
      </c>
      <c r="H204" s="2">
        <v>134049</v>
      </c>
      <c r="I204" s="8">
        <f t="shared" si="3"/>
        <v>198</v>
      </c>
    </row>
    <row r="205" spans="1:9" x14ac:dyDescent="0.25">
      <c r="A205" s="3">
        <v>204</v>
      </c>
      <c r="B205" t="s">
        <v>302</v>
      </c>
      <c r="C205" s="20">
        <v>40872</v>
      </c>
      <c r="D205" t="s">
        <v>36</v>
      </c>
      <c r="E205" t="s">
        <v>14</v>
      </c>
      <c r="G205" s="7">
        <v>1066167</v>
      </c>
      <c r="H205" s="2">
        <v>133941</v>
      </c>
      <c r="I205" s="8">
        <f t="shared" si="3"/>
        <v>37</v>
      </c>
    </row>
    <row r="206" spans="1:9" x14ac:dyDescent="0.25">
      <c r="A206" s="3">
        <v>205</v>
      </c>
      <c r="B206" t="s">
        <v>303</v>
      </c>
      <c r="C206" s="20">
        <v>40607</v>
      </c>
      <c r="D206" t="s">
        <v>304</v>
      </c>
      <c r="E206" t="s">
        <v>23</v>
      </c>
      <c r="F206" t="s">
        <v>15</v>
      </c>
      <c r="G206" s="7">
        <v>1065429</v>
      </c>
      <c r="H206" s="2">
        <v>133848</v>
      </c>
      <c r="I206" s="8">
        <f t="shared" si="3"/>
        <v>302</v>
      </c>
    </row>
    <row r="207" spans="1:9" x14ac:dyDescent="0.25">
      <c r="A207" s="3">
        <v>206</v>
      </c>
      <c r="B207" t="s">
        <v>305</v>
      </c>
      <c r="C207" s="20">
        <v>40753</v>
      </c>
      <c r="D207" t="s">
        <v>29</v>
      </c>
      <c r="E207" t="s">
        <v>6</v>
      </c>
      <c r="F207" t="s">
        <v>15</v>
      </c>
      <c r="G207" s="7">
        <v>1024175</v>
      </c>
      <c r="H207" s="2">
        <v>128665</v>
      </c>
      <c r="I207" s="8">
        <f t="shared" si="3"/>
        <v>156</v>
      </c>
    </row>
    <row r="208" spans="1:9" x14ac:dyDescent="0.25">
      <c r="A208" s="3">
        <v>207</v>
      </c>
      <c r="B208" t="s">
        <v>306</v>
      </c>
      <c r="C208" s="20">
        <v>40634</v>
      </c>
      <c r="D208" t="s">
        <v>32</v>
      </c>
      <c r="E208" t="s">
        <v>13</v>
      </c>
      <c r="F208" t="s">
        <v>15</v>
      </c>
      <c r="G208" s="7">
        <v>1008098</v>
      </c>
      <c r="H208" s="2">
        <v>126645</v>
      </c>
      <c r="I208" s="8">
        <f t="shared" si="3"/>
        <v>275</v>
      </c>
    </row>
    <row r="209" spans="1:9" x14ac:dyDescent="0.25">
      <c r="A209" s="3">
        <v>208</v>
      </c>
      <c r="B209" t="s">
        <v>307</v>
      </c>
      <c r="C209" s="20">
        <v>40858</v>
      </c>
      <c r="D209" t="s">
        <v>36</v>
      </c>
      <c r="E209" t="s">
        <v>13</v>
      </c>
      <c r="G209" s="7">
        <v>985912</v>
      </c>
      <c r="H209" s="2">
        <v>123858</v>
      </c>
      <c r="I209" s="8">
        <f t="shared" si="3"/>
        <v>51</v>
      </c>
    </row>
    <row r="210" spans="1:9" x14ac:dyDescent="0.25">
      <c r="A210" s="3">
        <v>209</v>
      </c>
      <c r="B210" t="s">
        <v>308</v>
      </c>
      <c r="C210" s="20">
        <v>40641</v>
      </c>
      <c r="D210" t="s">
        <v>47</v>
      </c>
      <c r="E210" t="s">
        <v>13</v>
      </c>
      <c r="F210" t="s">
        <v>11</v>
      </c>
      <c r="G210" s="7">
        <v>977772</v>
      </c>
      <c r="H210" s="2">
        <v>122836</v>
      </c>
      <c r="I210" s="8">
        <f t="shared" si="3"/>
        <v>268</v>
      </c>
    </row>
    <row r="211" spans="1:9" x14ac:dyDescent="0.25">
      <c r="A211" s="3">
        <v>210</v>
      </c>
      <c r="B211" t="s">
        <v>309</v>
      </c>
      <c r="C211" s="20">
        <v>40557</v>
      </c>
      <c r="D211" t="s">
        <v>36</v>
      </c>
      <c r="E211" t="s">
        <v>14</v>
      </c>
      <c r="G211" s="7">
        <v>971240</v>
      </c>
      <c r="H211" s="2">
        <v>122015</v>
      </c>
      <c r="I211" s="8">
        <f t="shared" si="3"/>
        <v>352</v>
      </c>
    </row>
    <row r="212" spans="1:9" x14ac:dyDescent="0.25">
      <c r="A212" s="3">
        <v>211</v>
      </c>
      <c r="B212" t="s">
        <v>310</v>
      </c>
      <c r="C212" s="20">
        <v>40669</v>
      </c>
      <c r="D212" t="s">
        <v>12</v>
      </c>
      <c r="E212" t="s">
        <v>14</v>
      </c>
      <c r="F212" t="s">
        <v>7</v>
      </c>
      <c r="G212" s="7">
        <v>970816</v>
      </c>
      <c r="H212" s="2">
        <v>121962</v>
      </c>
      <c r="I212" s="8">
        <f t="shared" si="3"/>
        <v>240</v>
      </c>
    </row>
    <row r="213" spans="1:9" x14ac:dyDescent="0.25">
      <c r="A213" s="3">
        <v>212</v>
      </c>
      <c r="B213" t="s">
        <v>311</v>
      </c>
      <c r="C213" s="20">
        <v>40697</v>
      </c>
      <c r="D213" t="s">
        <v>36</v>
      </c>
      <c r="E213" t="s">
        <v>14</v>
      </c>
      <c r="G213" s="7">
        <v>934951</v>
      </c>
      <c r="H213" s="2">
        <v>117456</v>
      </c>
      <c r="I213" s="8">
        <f t="shared" si="3"/>
        <v>212</v>
      </c>
    </row>
    <row r="214" spans="1:9" x14ac:dyDescent="0.25">
      <c r="A214" s="3">
        <v>213</v>
      </c>
      <c r="B214" t="s">
        <v>312</v>
      </c>
      <c r="C214" s="20">
        <v>40781</v>
      </c>
      <c r="D214" t="s">
        <v>32</v>
      </c>
      <c r="E214" t="s">
        <v>13</v>
      </c>
      <c r="F214" t="s">
        <v>15</v>
      </c>
      <c r="G214" s="7">
        <v>841056</v>
      </c>
      <c r="H214" s="2">
        <v>105660</v>
      </c>
      <c r="I214" s="8">
        <f t="shared" si="3"/>
        <v>128</v>
      </c>
    </row>
    <row r="215" spans="1:9" x14ac:dyDescent="0.25">
      <c r="A215" s="3">
        <v>214</v>
      </c>
      <c r="B215" t="s">
        <v>313</v>
      </c>
      <c r="C215" s="20">
        <v>40765</v>
      </c>
      <c r="D215" t="s">
        <v>271</v>
      </c>
      <c r="G215" s="7">
        <v>833180</v>
      </c>
      <c r="H215" s="2">
        <v>104671</v>
      </c>
      <c r="I215" s="8">
        <f t="shared" si="3"/>
        <v>144</v>
      </c>
    </row>
    <row r="216" spans="1:9" x14ac:dyDescent="0.25">
      <c r="A216" s="3">
        <v>215</v>
      </c>
      <c r="B216" t="s">
        <v>314</v>
      </c>
      <c r="C216" s="20">
        <v>40662</v>
      </c>
      <c r="D216" t="s">
        <v>34</v>
      </c>
      <c r="E216" t="s">
        <v>6</v>
      </c>
      <c r="F216" t="s">
        <v>15</v>
      </c>
      <c r="G216" s="7">
        <v>802778</v>
      </c>
      <c r="H216" s="2">
        <v>100852</v>
      </c>
      <c r="I216" s="8">
        <f t="shared" si="3"/>
        <v>247</v>
      </c>
    </row>
    <row r="217" spans="1:9" x14ac:dyDescent="0.25">
      <c r="A217" s="3">
        <v>216</v>
      </c>
      <c r="B217" t="s">
        <v>315</v>
      </c>
      <c r="C217" s="20">
        <v>40697</v>
      </c>
      <c r="D217" t="s">
        <v>54</v>
      </c>
      <c r="E217" t="s">
        <v>14</v>
      </c>
      <c r="G217" s="7">
        <v>733294</v>
      </c>
      <c r="H217" s="2">
        <v>92122</v>
      </c>
      <c r="I217" s="8">
        <f t="shared" si="3"/>
        <v>212</v>
      </c>
    </row>
    <row r="218" spans="1:9" x14ac:dyDescent="0.25">
      <c r="A218" s="3">
        <v>217</v>
      </c>
      <c r="B218" t="s">
        <v>316</v>
      </c>
      <c r="C218" s="20">
        <v>40809</v>
      </c>
      <c r="D218" t="s">
        <v>36</v>
      </c>
      <c r="G218" s="7">
        <v>725966</v>
      </c>
      <c r="H218" s="2">
        <v>91202</v>
      </c>
      <c r="I218" s="8">
        <f t="shared" si="3"/>
        <v>100</v>
      </c>
    </row>
    <row r="219" spans="1:9" x14ac:dyDescent="0.25">
      <c r="A219" s="3">
        <v>218</v>
      </c>
      <c r="B219" t="s">
        <v>317</v>
      </c>
      <c r="C219" s="20">
        <v>40753</v>
      </c>
      <c r="D219" t="s">
        <v>34</v>
      </c>
      <c r="E219" t="s">
        <v>20</v>
      </c>
      <c r="F219" t="s">
        <v>15</v>
      </c>
      <c r="G219" s="7">
        <v>708215</v>
      </c>
      <c r="H219" s="2">
        <v>88972</v>
      </c>
      <c r="I219" s="8">
        <f t="shared" si="3"/>
        <v>156</v>
      </c>
    </row>
    <row r="220" spans="1:9" x14ac:dyDescent="0.25">
      <c r="A220" s="3">
        <v>219</v>
      </c>
      <c r="B220" t="s">
        <v>318</v>
      </c>
      <c r="C220" s="20">
        <v>40669</v>
      </c>
      <c r="D220" t="s">
        <v>34</v>
      </c>
      <c r="E220" t="s">
        <v>6</v>
      </c>
      <c r="G220" s="7">
        <v>703372</v>
      </c>
      <c r="H220" s="2">
        <v>88363</v>
      </c>
      <c r="I220" s="8">
        <f t="shared" si="3"/>
        <v>240</v>
      </c>
    </row>
    <row r="221" spans="1:9" x14ac:dyDescent="0.25">
      <c r="A221" s="3">
        <v>220</v>
      </c>
      <c r="B221" t="s">
        <v>319</v>
      </c>
      <c r="C221" s="20">
        <v>40739</v>
      </c>
      <c r="D221" t="s">
        <v>37</v>
      </c>
      <c r="E221" t="s">
        <v>26</v>
      </c>
      <c r="F221" t="s">
        <v>15</v>
      </c>
      <c r="G221" s="7">
        <v>696921</v>
      </c>
      <c r="H221" s="2">
        <v>87553</v>
      </c>
      <c r="I221" s="8">
        <f t="shared" si="3"/>
        <v>170</v>
      </c>
    </row>
    <row r="222" spans="1:9" x14ac:dyDescent="0.25">
      <c r="A222" s="3">
        <v>221</v>
      </c>
      <c r="B222" t="s">
        <v>320</v>
      </c>
      <c r="C222" s="20">
        <v>40774</v>
      </c>
      <c r="D222" t="s">
        <v>45</v>
      </c>
      <c r="E222" t="s">
        <v>13</v>
      </c>
      <c r="G222" s="7">
        <v>684496</v>
      </c>
      <c r="H222" s="2">
        <v>85992</v>
      </c>
      <c r="I222" s="8">
        <f t="shared" si="3"/>
        <v>135</v>
      </c>
    </row>
    <row r="223" spans="1:9" x14ac:dyDescent="0.25">
      <c r="A223" s="3">
        <v>222</v>
      </c>
      <c r="B223" t="s">
        <v>321</v>
      </c>
      <c r="C223" s="20">
        <v>40725</v>
      </c>
      <c r="D223" t="s">
        <v>322</v>
      </c>
      <c r="E223" t="s">
        <v>14</v>
      </c>
      <c r="F223" t="s">
        <v>15</v>
      </c>
      <c r="G223" s="7">
        <v>655802</v>
      </c>
      <c r="H223" s="2">
        <v>82387</v>
      </c>
      <c r="I223" s="8">
        <f t="shared" si="3"/>
        <v>184</v>
      </c>
    </row>
    <row r="224" spans="1:9" x14ac:dyDescent="0.25">
      <c r="A224" s="3">
        <v>223</v>
      </c>
      <c r="B224" t="s">
        <v>323</v>
      </c>
      <c r="C224" s="20">
        <v>40767</v>
      </c>
      <c r="D224" t="s">
        <v>252</v>
      </c>
      <c r="E224" t="s">
        <v>13</v>
      </c>
      <c r="G224" s="7">
        <v>651096</v>
      </c>
      <c r="H224" s="2">
        <v>81796</v>
      </c>
      <c r="I224" s="8">
        <f t="shared" si="3"/>
        <v>142</v>
      </c>
    </row>
    <row r="225" spans="1:9" x14ac:dyDescent="0.25">
      <c r="A225" s="3">
        <v>224</v>
      </c>
      <c r="B225" t="s">
        <v>324</v>
      </c>
      <c r="C225" s="20">
        <v>40585</v>
      </c>
      <c r="D225" t="s">
        <v>325</v>
      </c>
      <c r="E225" t="s">
        <v>13</v>
      </c>
      <c r="G225" s="7">
        <v>644010</v>
      </c>
      <c r="H225" s="2">
        <v>80906</v>
      </c>
      <c r="I225" s="8">
        <f t="shared" si="3"/>
        <v>324</v>
      </c>
    </row>
    <row r="226" spans="1:9" x14ac:dyDescent="0.25">
      <c r="A226" s="3">
        <v>225</v>
      </c>
      <c r="B226" t="s">
        <v>326</v>
      </c>
      <c r="C226" s="20">
        <v>40655</v>
      </c>
      <c r="D226" t="s">
        <v>32</v>
      </c>
      <c r="E226" t="s">
        <v>26</v>
      </c>
      <c r="F226" t="s">
        <v>7</v>
      </c>
      <c r="G226" s="7">
        <v>638476</v>
      </c>
      <c r="H226" s="2">
        <v>80211</v>
      </c>
      <c r="I226" s="8">
        <f t="shared" si="3"/>
        <v>254</v>
      </c>
    </row>
    <row r="227" spans="1:9" x14ac:dyDescent="0.25">
      <c r="A227" s="3">
        <v>226</v>
      </c>
      <c r="B227" t="s">
        <v>327</v>
      </c>
      <c r="C227" s="20">
        <v>40592</v>
      </c>
      <c r="D227" t="s">
        <v>38</v>
      </c>
      <c r="E227" t="s">
        <v>26</v>
      </c>
      <c r="F227" t="s">
        <v>11</v>
      </c>
      <c r="G227" s="7">
        <v>635325</v>
      </c>
      <c r="H227" s="2">
        <v>79815</v>
      </c>
      <c r="I227" s="8">
        <f t="shared" si="3"/>
        <v>317</v>
      </c>
    </row>
    <row r="228" spans="1:9" x14ac:dyDescent="0.25">
      <c r="A228" s="3">
        <v>227</v>
      </c>
      <c r="B228" t="s">
        <v>328</v>
      </c>
      <c r="C228" s="20">
        <v>40564</v>
      </c>
      <c r="D228" t="s">
        <v>40</v>
      </c>
      <c r="E228" t="s">
        <v>13</v>
      </c>
      <c r="G228" s="7">
        <v>577485</v>
      </c>
      <c r="H228" s="2">
        <v>72548</v>
      </c>
      <c r="I228" s="8">
        <f t="shared" si="3"/>
        <v>345</v>
      </c>
    </row>
    <row r="229" spans="1:9" x14ac:dyDescent="0.25">
      <c r="A229" s="3">
        <v>228</v>
      </c>
      <c r="B229" t="s">
        <v>329</v>
      </c>
      <c r="C229" s="20">
        <v>40753</v>
      </c>
      <c r="D229" t="s">
        <v>35</v>
      </c>
      <c r="E229" t="s">
        <v>13</v>
      </c>
      <c r="F229" t="s">
        <v>15</v>
      </c>
      <c r="G229" s="7">
        <v>568662</v>
      </c>
      <c r="H229" s="2">
        <v>71440</v>
      </c>
      <c r="I229" s="8">
        <f t="shared" si="3"/>
        <v>156</v>
      </c>
    </row>
    <row r="230" spans="1:9" x14ac:dyDescent="0.25">
      <c r="A230" s="3">
        <v>229</v>
      </c>
      <c r="B230" t="s">
        <v>330</v>
      </c>
      <c r="C230" s="20">
        <v>40655</v>
      </c>
      <c r="D230" t="s">
        <v>22</v>
      </c>
      <c r="E230" t="s">
        <v>13</v>
      </c>
      <c r="F230" t="s">
        <v>15</v>
      </c>
      <c r="G230" s="7">
        <v>564489</v>
      </c>
      <c r="H230" s="2">
        <v>70916</v>
      </c>
      <c r="I230" s="8">
        <f t="shared" si="3"/>
        <v>254</v>
      </c>
    </row>
    <row r="231" spans="1:9" x14ac:dyDescent="0.25">
      <c r="A231" s="3">
        <v>230</v>
      </c>
      <c r="B231" t="s">
        <v>331</v>
      </c>
      <c r="C231" s="20">
        <v>40592</v>
      </c>
      <c r="D231" t="s">
        <v>51</v>
      </c>
      <c r="G231" s="7">
        <v>558132</v>
      </c>
      <c r="H231" s="2">
        <v>70117</v>
      </c>
      <c r="I231" s="8">
        <f t="shared" si="3"/>
        <v>317</v>
      </c>
    </row>
    <row r="232" spans="1:9" x14ac:dyDescent="0.25">
      <c r="A232" s="3">
        <v>231</v>
      </c>
      <c r="B232" t="s">
        <v>332</v>
      </c>
      <c r="C232" s="20">
        <v>40718</v>
      </c>
      <c r="D232" t="s">
        <v>252</v>
      </c>
      <c r="E232" t="s">
        <v>14</v>
      </c>
      <c r="G232" s="7">
        <v>543646</v>
      </c>
      <c r="H232" s="2">
        <v>68297</v>
      </c>
      <c r="I232" s="8">
        <f t="shared" si="3"/>
        <v>191</v>
      </c>
    </row>
    <row r="233" spans="1:9" x14ac:dyDescent="0.25">
      <c r="A233" s="3">
        <v>232</v>
      </c>
      <c r="B233" t="s">
        <v>333</v>
      </c>
      <c r="C233" s="20">
        <v>40620</v>
      </c>
      <c r="D233" t="s">
        <v>32</v>
      </c>
      <c r="E233" t="s">
        <v>13</v>
      </c>
      <c r="F233" t="s">
        <v>15</v>
      </c>
      <c r="G233" s="7">
        <v>542860</v>
      </c>
      <c r="H233" s="2">
        <v>68198</v>
      </c>
      <c r="I233" s="8">
        <f t="shared" si="3"/>
        <v>289</v>
      </c>
    </row>
    <row r="234" spans="1:9" x14ac:dyDescent="0.25">
      <c r="A234" s="3">
        <v>233</v>
      </c>
      <c r="B234" t="s">
        <v>334</v>
      </c>
      <c r="C234" s="20">
        <v>40788</v>
      </c>
      <c r="D234" t="s">
        <v>37</v>
      </c>
      <c r="E234" t="s">
        <v>20</v>
      </c>
      <c r="G234" s="7">
        <v>539792</v>
      </c>
      <c r="H234" s="2">
        <v>67813</v>
      </c>
      <c r="I234" s="8">
        <f t="shared" si="3"/>
        <v>121</v>
      </c>
    </row>
    <row r="235" spans="1:9" x14ac:dyDescent="0.25">
      <c r="A235" s="3">
        <v>234</v>
      </c>
      <c r="B235" t="s">
        <v>335</v>
      </c>
      <c r="C235" s="20">
        <v>40809</v>
      </c>
      <c r="D235" t="s">
        <v>119</v>
      </c>
      <c r="E235" t="s">
        <v>13</v>
      </c>
      <c r="F235" t="s">
        <v>15</v>
      </c>
      <c r="G235" s="7">
        <v>538690</v>
      </c>
      <c r="H235" s="2">
        <v>67675</v>
      </c>
      <c r="I235" s="8">
        <f t="shared" si="3"/>
        <v>100</v>
      </c>
    </row>
    <row r="236" spans="1:9" x14ac:dyDescent="0.25">
      <c r="A236" s="3">
        <v>235</v>
      </c>
      <c r="B236" t="s">
        <v>336</v>
      </c>
      <c r="C236" s="20">
        <v>40718</v>
      </c>
      <c r="D236" t="s">
        <v>45</v>
      </c>
      <c r="E236" t="s">
        <v>14</v>
      </c>
      <c r="F236" t="s">
        <v>15</v>
      </c>
      <c r="G236" s="7">
        <v>514237</v>
      </c>
      <c r="H236" s="2">
        <v>64603</v>
      </c>
      <c r="I236" s="8">
        <f t="shared" si="3"/>
        <v>191</v>
      </c>
    </row>
    <row r="237" spans="1:9" x14ac:dyDescent="0.25">
      <c r="A237" s="3">
        <v>236</v>
      </c>
      <c r="B237" t="s">
        <v>337</v>
      </c>
      <c r="C237" s="20">
        <v>40704</v>
      </c>
      <c r="D237" t="s">
        <v>45</v>
      </c>
      <c r="E237" t="s">
        <v>13</v>
      </c>
      <c r="F237" t="s">
        <v>15</v>
      </c>
      <c r="G237" s="7">
        <v>501360</v>
      </c>
      <c r="H237" s="2">
        <v>62985</v>
      </c>
      <c r="I237" s="8">
        <f t="shared" si="3"/>
        <v>205</v>
      </c>
    </row>
    <row r="238" spans="1:9" x14ac:dyDescent="0.25">
      <c r="A238" s="3">
        <v>237</v>
      </c>
      <c r="B238" t="s">
        <v>338</v>
      </c>
      <c r="C238" s="20">
        <v>40795</v>
      </c>
      <c r="D238" t="s">
        <v>43</v>
      </c>
      <c r="E238" t="s">
        <v>17</v>
      </c>
      <c r="G238" s="7">
        <v>496172</v>
      </c>
      <c r="H238" s="2">
        <v>62333</v>
      </c>
      <c r="I238" s="8">
        <f t="shared" si="3"/>
        <v>114</v>
      </c>
    </row>
    <row r="239" spans="1:9" x14ac:dyDescent="0.25">
      <c r="A239" s="3">
        <v>238</v>
      </c>
      <c r="B239" t="s">
        <v>339</v>
      </c>
      <c r="C239" s="20">
        <v>40809</v>
      </c>
      <c r="D239" t="s">
        <v>37</v>
      </c>
      <c r="E239" t="s">
        <v>13</v>
      </c>
      <c r="G239" s="7">
        <v>484592</v>
      </c>
      <c r="H239" s="2">
        <v>60878</v>
      </c>
      <c r="I239" s="8">
        <f t="shared" si="3"/>
        <v>100</v>
      </c>
    </row>
    <row r="240" spans="1:9" x14ac:dyDescent="0.25">
      <c r="A240" s="3">
        <v>239</v>
      </c>
      <c r="B240" t="s">
        <v>340</v>
      </c>
      <c r="C240" s="20">
        <v>40634</v>
      </c>
      <c r="D240" t="s">
        <v>59</v>
      </c>
      <c r="E240" t="s">
        <v>17</v>
      </c>
      <c r="G240" s="7">
        <v>478710</v>
      </c>
      <c r="H240" s="2">
        <v>60139</v>
      </c>
      <c r="I240" s="8">
        <f t="shared" si="3"/>
        <v>275</v>
      </c>
    </row>
    <row r="241" spans="1:9" x14ac:dyDescent="0.25">
      <c r="A241" s="3">
        <v>240</v>
      </c>
      <c r="B241" t="s">
        <v>341</v>
      </c>
      <c r="C241" s="20">
        <v>40788</v>
      </c>
      <c r="D241" t="s">
        <v>342</v>
      </c>
      <c r="E241" t="s">
        <v>20</v>
      </c>
      <c r="F241" t="s">
        <v>7</v>
      </c>
      <c r="G241" s="7">
        <v>474754</v>
      </c>
      <c r="H241" s="2">
        <v>59642</v>
      </c>
      <c r="I241" s="8">
        <f t="shared" si="3"/>
        <v>121</v>
      </c>
    </row>
    <row r="242" spans="1:9" x14ac:dyDescent="0.25">
      <c r="A242" s="3">
        <v>241</v>
      </c>
      <c r="B242" t="s">
        <v>343</v>
      </c>
      <c r="C242" s="20">
        <v>40806</v>
      </c>
      <c r="D242" t="s">
        <v>344</v>
      </c>
      <c r="E242" t="s">
        <v>26</v>
      </c>
      <c r="G242" s="7">
        <v>471334</v>
      </c>
      <c r="H242" s="2">
        <v>59213</v>
      </c>
      <c r="I242" s="8">
        <f t="shared" si="3"/>
        <v>103</v>
      </c>
    </row>
    <row r="243" spans="1:9" x14ac:dyDescent="0.25">
      <c r="A243" s="3">
        <v>242</v>
      </c>
      <c r="B243" t="s">
        <v>345</v>
      </c>
      <c r="C243" s="20">
        <v>40697</v>
      </c>
      <c r="D243" t="s">
        <v>21</v>
      </c>
      <c r="E243" t="s">
        <v>14</v>
      </c>
      <c r="F243" t="s">
        <v>15</v>
      </c>
      <c r="G243" s="7">
        <v>467602</v>
      </c>
      <c r="H243" s="2">
        <v>58744</v>
      </c>
      <c r="I243" s="8">
        <f t="shared" si="3"/>
        <v>212</v>
      </c>
    </row>
    <row r="244" spans="1:9" x14ac:dyDescent="0.25">
      <c r="A244" s="3">
        <v>243</v>
      </c>
      <c r="B244" t="s">
        <v>346</v>
      </c>
      <c r="C244" s="20">
        <v>40753</v>
      </c>
      <c r="D244" t="s">
        <v>52</v>
      </c>
      <c r="E244" t="s">
        <v>17</v>
      </c>
      <c r="G244" s="7">
        <v>464840</v>
      </c>
      <c r="H244" s="2">
        <v>58397</v>
      </c>
      <c r="I244" s="8">
        <f t="shared" si="3"/>
        <v>156</v>
      </c>
    </row>
    <row r="245" spans="1:9" x14ac:dyDescent="0.25">
      <c r="A245" s="3">
        <v>244</v>
      </c>
      <c r="B245" t="s">
        <v>347</v>
      </c>
      <c r="C245" s="20">
        <v>40641</v>
      </c>
      <c r="D245" t="s">
        <v>40</v>
      </c>
      <c r="E245" t="s">
        <v>17</v>
      </c>
      <c r="G245" s="7">
        <v>463540</v>
      </c>
      <c r="H245" s="2">
        <v>58234</v>
      </c>
      <c r="I245" s="8">
        <f t="shared" si="3"/>
        <v>268</v>
      </c>
    </row>
    <row r="246" spans="1:9" x14ac:dyDescent="0.25">
      <c r="A246" s="3">
        <v>245</v>
      </c>
      <c r="B246" t="s">
        <v>348</v>
      </c>
      <c r="C246" s="20">
        <v>40781</v>
      </c>
      <c r="D246" t="s">
        <v>35</v>
      </c>
      <c r="E246" t="s">
        <v>13</v>
      </c>
      <c r="F246" t="s">
        <v>15</v>
      </c>
      <c r="G246" s="7">
        <v>454121</v>
      </c>
      <c r="H246" s="2">
        <v>57050</v>
      </c>
      <c r="I246" s="8">
        <f t="shared" si="3"/>
        <v>128</v>
      </c>
    </row>
    <row r="247" spans="1:9" x14ac:dyDescent="0.25">
      <c r="A247" s="3">
        <v>246</v>
      </c>
      <c r="B247" t="s">
        <v>349</v>
      </c>
      <c r="C247" s="20">
        <v>40550</v>
      </c>
      <c r="D247" t="s">
        <v>40</v>
      </c>
      <c r="E247" t="s">
        <v>13</v>
      </c>
      <c r="G247" s="7">
        <v>442036</v>
      </c>
      <c r="H247" s="2">
        <v>55532</v>
      </c>
      <c r="I247" s="8">
        <f t="shared" si="3"/>
        <v>359</v>
      </c>
    </row>
    <row r="248" spans="1:9" x14ac:dyDescent="0.25">
      <c r="A248" s="3">
        <v>247</v>
      </c>
      <c r="B248" t="s">
        <v>350</v>
      </c>
      <c r="C248" s="20">
        <v>40648</v>
      </c>
      <c r="E248" t="s">
        <v>13</v>
      </c>
      <c r="G248" s="7">
        <v>434589</v>
      </c>
      <c r="H248" s="2">
        <v>54597</v>
      </c>
      <c r="I248" s="8">
        <f t="shared" si="3"/>
        <v>261</v>
      </c>
    </row>
    <row r="249" spans="1:9" x14ac:dyDescent="0.25">
      <c r="A249" s="3">
        <v>248</v>
      </c>
      <c r="B249" t="s">
        <v>351</v>
      </c>
      <c r="C249" s="20">
        <v>40732</v>
      </c>
      <c r="D249" t="s">
        <v>35</v>
      </c>
      <c r="E249" t="s">
        <v>26</v>
      </c>
      <c r="F249" t="s">
        <v>7</v>
      </c>
      <c r="G249" s="7">
        <v>411184</v>
      </c>
      <c r="H249" s="2">
        <v>51656</v>
      </c>
      <c r="I249" s="8">
        <f t="shared" si="3"/>
        <v>177</v>
      </c>
    </row>
    <row r="250" spans="1:9" x14ac:dyDescent="0.25">
      <c r="A250" s="3">
        <v>249</v>
      </c>
      <c r="B250" t="s">
        <v>352</v>
      </c>
      <c r="C250" s="20">
        <v>40627</v>
      </c>
      <c r="D250" t="s">
        <v>238</v>
      </c>
      <c r="E250" t="s">
        <v>13</v>
      </c>
      <c r="F250" t="s">
        <v>11</v>
      </c>
      <c r="G250" s="7">
        <v>408159</v>
      </c>
      <c r="H250" s="2">
        <v>51276</v>
      </c>
      <c r="I250" s="8">
        <f t="shared" si="3"/>
        <v>282</v>
      </c>
    </row>
    <row r="251" spans="1:9" x14ac:dyDescent="0.25">
      <c r="A251" s="3">
        <v>250</v>
      </c>
      <c r="B251" t="s">
        <v>353</v>
      </c>
      <c r="C251" s="20">
        <v>40823</v>
      </c>
      <c r="D251" t="s">
        <v>38</v>
      </c>
      <c r="E251" t="s">
        <v>26</v>
      </c>
      <c r="G251" s="7">
        <v>405209</v>
      </c>
      <c r="H251" s="2">
        <v>50906</v>
      </c>
      <c r="I251" s="8">
        <f t="shared" si="3"/>
        <v>86</v>
      </c>
    </row>
    <row r="252" spans="1:9" x14ac:dyDescent="0.25">
      <c r="A252" s="3">
        <v>251</v>
      </c>
      <c r="B252" t="s">
        <v>354</v>
      </c>
      <c r="C252" s="20">
        <v>40718</v>
      </c>
      <c r="D252" t="s">
        <v>355</v>
      </c>
      <c r="E252" t="s">
        <v>26</v>
      </c>
      <c r="F252" t="s">
        <v>16</v>
      </c>
      <c r="G252" s="7">
        <v>391942</v>
      </c>
      <c r="H252" s="2">
        <v>49239</v>
      </c>
      <c r="I252" s="8">
        <f t="shared" si="3"/>
        <v>191</v>
      </c>
    </row>
    <row r="253" spans="1:9" x14ac:dyDescent="0.25">
      <c r="A253" s="3">
        <v>252</v>
      </c>
      <c r="B253" t="s">
        <v>356</v>
      </c>
      <c r="C253" s="20">
        <v>40676</v>
      </c>
      <c r="D253" t="s">
        <v>357</v>
      </c>
      <c r="E253" t="s">
        <v>14</v>
      </c>
      <c r="F253" t="s">
        <v>15</v>
      </c>
      <c r="G253" s="7">
        <v>382946</v>
      </c>
      <c r="H253" s="2">
        <v>48109</v>
      </c>
      <c r="I253" s="8">
        <f t="shared" si="3"/>
        <v>233</v>
      </c>
    </row>
    <row r="254" spans="1:9" x14ac:dyDescent="0.25">
      <c r="A254" s="3">
        <v>253</v>
      </c>
      <c r="B254" t="s">
        <v>358</v>
      </c>
      <c r="C254" s="20">
        <v>40627</v>
      </c>
      <c r="D254" t="s">
        <v>21</v>
      </c>
      <c r="E254" t="s">
        <v>13</v>
      </c>
      <c r="F254" t="s">
        <v>7</v>
      </c>
      <c r="G254" s="7">
        <v>377014</v>
      </c>
      <c r="H254" s="2">
        <v>47364</v>
      </c>
      <c r="I254" s="8">
        <f t="shared" si="3"/>
        <v>282</v>
      </c>
    </row>
    <row r="255" spans="1:9" x14ac:dyDescent="0.25">
      <c r="A255" s="3">
        <v>254</v>
      </c>
      <c r="B255" t="s">
        <v>359</v>
      </c>
      <c r="C255" s="20">
        <v>40585</v>
      </c>
      <c r="D255" t="s">
        <v>360</v>
      </c>
      <c r="E255" t="s">
        <v>13</v>
      </c>
      <c r="F255" t="s">
        <v>7</v>
      </c>
      <c r="G255" s="7">
        <v>362239</v>
      </c>
      <c r="H255" s="2">
        <v>45507</v>
      </c>
      <c r="I255" s="8">
        <f t="shared" si="3"/>
        <v>324</v>
      </c>
    </row>
    <row r="256" spans="1:9" x14ac:dyDescent="0.25">
      <c r="A256" s="3">
        <v>255</v>
      </c>
      <c r="B256" t="s">
        <v>361</v>
      </c>
      <c r="C256" s="20">
        <v>40837</v>
      </c>
      <c r="D256" t="s">
        <v>55</v>
      </c>
      <c r="E256" t="s">
        <v>13</v>
      </c>
      <c r="G256" s="7">
        <v>358706</v>
      </c>
      <c r="H256" s="2">
        <v>45064</v>
      </c>
      <c r="I256" s="8">
        <f t="shared" si="3"/>
        <v>72</v>
      </c>
    </row>
    <row r="257" spans="1:9" x14ac:dyDescent="0.25">
      <c r="A257" s="3">
        <v>256</v>
      </c>
      <c r="B257" t="s">
        <v>362</v>
      </c>
      <c r="C257" s="20">
        <v>40585</v>
      </c>
      <c r="D257" t="s">
        <v>67</v>
      </c>
      <c r="E257" t="s">
        <v>13</v>
      </c>
      <c r="G257" s="7">
        <v>356149</v>
      </c>
      <c r="H257" s="2">
        <v>44742</v>
      </c>
      <c r="I257" s="8">
        <f t="shared" si="3"/>
        <v>324</v>
      </c>
    </row>
    <row r="258" spans="1:9" x14ac:dyDescent="0.25">
      <c r="A258" s="3">
        <v>257</v>
      </c>
      <c r="B258" t="s">
        <v>363</v>
      </c>
      <c r="C258" s="20">
        <v>40648</v>
      </c>
      <c r="D258" t="s">
        <v>37</v>
      </c>
      <c r="E258" t="s">
        <v>13</v>
      </c>
      <c r="G258" s="7">
        <v>352428</v>
      </c>
      <c r="H258" s="2">
        <v>44275</v>
      </c>
      <c r="I258" s="8">
        <f t="shared" ref="I258:I321" si="4">DATE(2012,1,1)-C258</f>
        <v>261</v>
      </c>
    </row>
    <row r="259" spans="1:9" x14ac:dyDescent="0.25">
      <c r="A259" s="3">
        <v>258</v>
      </c>
      <c r="B259" t="s">
        <v>364</v>
      </c>
      <c r="C259" s="20">
        <v>40902</v>
      </c>
      <c r="D259" t="s">
        <v>9</v>
      </c>
      <c r="E259" t="s">
        <v>13</v>
      </c>
      <c r="F259" t="s">
        <v>7</v>
      </c>
      <c r="G259" s="7">
        <v>352417</v>
      </c>
      <c r="H259" s="2">
        <v>44273</v>
      </c>
      <c r="I259" s="8">
        <f t="shared" si="4"/>
        <v>7</v>
      </c>
    </row>
    <row r="260" spans="1:9" x14ac:dyDescent="0.25">
      <c r="A260" s="3">
        <v>259</v>
      </c>
      <c r="B260" t="s">
        <v>365</v>
      </c>
      <c r="C260" s="20">
        <v>40746</v>
      </c>
      <c r="D260" t="s">
        <v>252</v>
      </c>
      <c r="E260" t="s">
        <v>13</v>
      </c>
      <c r="G260" s="7">
        <v>350864</v>
      </c>
      <c r="H260" s="2">
        <v>44078</v>
      </c>
      <c r="I260" s="8">
        <f t="shared" si="4"/>
        <v>163</v>
      </c>
    </row>
    <row r="261" spans="1:9" x14ac:dyDescent="0.25">
      <c r="A261" s="3">
        <v>260</v>
      </c>
      <c r="B261" t="s">
        <v>366</v>
      </c>
      <c r="C261" s="20">
        <v>40893</v>
      </c>
      <c r="D261" t="s">
        <v>32</v>
      </c>
      <c r="E261" t="s">
        <v>13</v>
      </c>
      <c r="F261" t="s">
        <v>15</v>
      </c>
      <c r="G261" s="7">
        <v>348605</v>
      </c>
      <c r="H261" s="2">
        <v>43795</v>
      </c>
      <c r="I261" s="8">
        <f t="shared" si="4"/>
        <v>16</v>
      </c>
    </row>
    <row r="262" spans="1:9" x14ac:dyDescent="0.25">
      <c r="A262" s="3">
        <v>261</v>
      </c>
      <c r="B262" t="s">
        <v>367</v>
      </c>
      <c r="C262" s="20">
        <v>40599</v>
      </c>
      <c r="D262" t="s">
        <v>254</v>
      </c>
      <c r="E262" t="s">
        <v>10</v>
      </c>
      <c r="F262" t="s">
        <v>11</v>
      </c>
      <c r="G262" s="7">
        <v>347136</v>
      </c>
      <c r="H262" s="2">
        <v>43610</v>
      </c>
      <c r="I262" s="8">
        <f t="shared" si="4"/>
        <v>310</v>
      </c>
    </row>
    <row r="263" spans="1:9" x14ac:dyDescent="0.25">
      <c r="A263" s="3">
        <v>262</v>
      </c>
      <c r="B263" t="s">
        <v>368</v>
      </c>
      <c r="C263" s="20">
        <v>40676</v>
      </c>
      <c r="D263" t="s">
        <v>38</v>
      </c>
      <c r="E263" t="s">
        <v>13</v>
      </c>
      <c r="F263" t="s">
        <v>7</v>
      </c>
      <c r="G263" s="7">
        <v>332306</v>
      </c>
      <c r="H263" s="2">
        <v>41747</v>
      </c>
      <c r="I263" s="8">
        <f t="shared" si="4"/>
        <v>233</v>
      </c>
    </row>
    <row r="264" spans="1:9" x14ac:dyDescent="0.25">
      <c r="A264" s="3">
        <v>263</v>
      </c>
      <c r="B264" t="s">
        <v>369</v>
      </c>
      <c r="C264" s="20">
        <v>40634</v>
      </c>
      <c r="D264" t="s">
        <v>37</v>
      </c>
      <c r="E264" t="s">
        <v>28</v>
      </c>
      <c r="F264" t="s">
        <v>7</v>
      </c>
      <c r="G264" s="7">
        <v>327716</v>
      </c>
      <c r="H264" s="2">
        <v>41170</v>
      </c>
      <c r="I264" s="8">
        <f t="shared" si="4"/>
        <v>275</v>
      </c>
    </row>
    <row r="265" spans="1:9" x14ac:dyDescent="0.25">
      <c r="A265" s="3">
        <v>264</v>
      </c>
      <c r="B265" t="s">
        <v>370</v>
      </c>
      <c r="C265" s="20">
        <v>40795</v>
      </c>
      <c r="D265" t="s">
        <v>371</v>
      </c>
      <c r="E265" t="s">
        <v>23</v>
      </c>
      <c r="F265" t="s">
        <v>15</v>
      </c>
      <c r="G265" s="7">
        <v>327000</v>
      </c>
      <c r="H265" s="2">
        <v>41080</v>
      </c>
      <c r="I265" s="8">
        <f t="shared" si="4"/>
        <v>114</v>
      </c>
    </row>
    <row r="266" spans="1:9" x14ac:dyDescent="0.25">
      <c r="A266" s="3">
        <v>265</v>
      </c>
      <c r="B266" t="s">
        <v>372</v>
      </c>
      <c r="C266" s="20">
        <v>40725</v>
      </c>
      <c r="G266" s="7">
        <v>326011</v>
      </c>
      <c r="H266" s="2">
        <v>40956</v>
      </c>
      <c r="I266" s="8">
        <f t="shared" si="4"/>
        <v>184</v>
      </c>
    </row>
    <row r="267" spans="1:9" x14ac:dyDescent="0.25">
      <c r="A267" s="3">
        <v>266</v>
      </c>
      <c r="B267" t="s">
        <v>373</v>
      </c>
      <c r="C267" s="20">
        <v>40655</v>
      </c>
      <c r="D267" t="s">
        <v>52</v>
      </c>
      <c r="E267" t="s">
        <v>13</v>
      </c>
      <c r="G267" s="7">
        <v>317505</v>
      </c>
      <c r="H267" s="2">
        <v>39888</v>
      </c>
      <c r="I267" s="8">
        <f t="shared" si="4"/>
        <v>254</v>
      </c>
    </row>
    <row r="268" spans="1:9" x14ac:dyDescent="0.25">
      <c r="A268" s="3">
        <v>267</v>
      </c>
      <c r="B268" t="s">
        <v>374</v>
      </c>
      <c r="C268" s="20">
        <v>40676</v>
      </c>
      <c r="D268" t="s">
        <v>37</v>
      </c>
      <c r="E268" t="s">
        <v>26</v>
      </c>
      <c r="G268" s="7">
        <v>312494</v>
      </c>
      <c r="H268" s="2">
        <v>39258</v>
      </c>
      <c r="I268" s="8">
        <f t="shared" si="4"/>
        <v>233</v>
      </c>
    </row>
    <row r="269" spans="1:9" x14ac:dyDescent="0.25">
      <c r="A269" s="3">
        <v>268</v>
      </c>
      <c r="B269" t="s">
        <v>375</v>
      </c>
      <c r="C269" s="20">
        <v>40795</v>
      </c>
      <c r="D269" t="s">
        <v>37</v>
      </c>
      <c r="E269" t="s">
        <v>26</v>
      </c>
      <c r="G269" s="7">
        <v>273749</v>
      </c>
      <c r="H269" s="2">
        <v>34391</v>
      </c>
      <c r="I269" s="8">
        <f t="shared" si="4"/>
        <v>114</v>
      </c>
    </row>
    <row r="270" spans="1:9" x14ac:dyDescent="0.25">
      <c r="A270" s="3">
        <v>269</v>
      </c>
      <c r="B270" t="s">
        <v>376</v>
      </c>
      <c r="C270" s="20">
        <v>40592</v>
      </c>
      <c r="D270" t="s">
        <v>40</v>
      </c>
      <c r="G270" s="7">
        <v>273083</v>
      </c>
      <c r="H270" s="2">
        <v>34307</v>
      </c>
      <c r="I270" s="8">
        <f t="shared" si="4"/>
        <v>317</v>
      </c>
    </row>
    <row r="271" spans="1:9" x14ac:dyDescent="0.25">
      <c r="A271" s="3">
        <v>270</v>
      </c>
      <c r="B271" t="s">
        <v>377</v>
      </c>
      <c r="C271" s="20">
        <v>40718</v>
      </c>
      <c r="D271" t="s">
        <v>48</v>
      </c>
      <c r="E271" t="s">
        <v>26</v>
      </c>
      <c r="F271" t="s">
        <v>15</v>
      </c>
      <c r="G271" s="7">
        <v>267965</v>
      </c>
      <c r="H271" s="2">
        <v>33664</v>
      </c>
      <c r="I271" s="8">
        <f t="shared" si="4"/>
        <v>191</v>
      </c>
    </row>
    <row r="272" spans="1:9" x14ac:dyDescent="0.25">
      <c r="A272" s="3">
        <v>271</v>
      </c>
      <c r="B272" t="s">
        <v>378</v>
      </c>
      <c r="C272" s="20">
        <v>40816</v>
      </c>
      <c r="D272" t="s">
        <v>33</v>
      </c>
      <c r="E272" t="s">
        <v>20</v>
      </c>
      <c r="F272" t="s">
        <v>7</v>
      </c>
      <c r="G272" s="7">
        <v>266688</v>
      </c>
      <c r="H272" s="2">
        <v>33504</v>
      </c>
      <c r="I272" s="8">
        <f t="shared" si="4"/>
        <v>93</v>
      </c>
    </row>
    <row r="273" spans="1:9" x14ac:dyDescent="0.25">
      <c r="A273" s="3">
        <v>272</v>
      </c>
      <c r="B273" t="s">
        <v>379</v>
      </c>
      <c r="C273" s="20">
        <v>40800</v>
      </c>
      <c r="D273" t="s">
        <v>380</v>
      </c>
      <c r="E273" t="s">
        <v>13</v>
      </c>
      <c r="G273" s="7">
        <v>264873</v>
      </c>
      <c r="H273" s="2">
        <v>33276</v>
      </c>
      <c r="I273" s="8">
        <f t="shared" si="4"/>
        <v>109</v>
      </c>
    </row>
    <row r="274" spans="1:9" x14ac:dyDescent="0.25">
      <c r="A274" s="3">
        <v>273</v>
      </c>
      <c r="B274" t="s">
        <v>381</v>
      </c>
      <c r="C274" s="20">
        <v>40548</v>
      </c>
      <c r="D274" t="s">
        <v>58</v>
      </c>
      <c r="E274" t="s">
        <v>26</v>
      </c>
      <c r="G274" s="7">
        <v>263723</v>
      </c>
      <c r="H274" s="2">
        <v>33131</v>
      </c>
      <c r="I274" s="8">
        <f t="shared" si="4"/>
        <v>361</v>
      </c>
    </row>
    <row r="275" spans="1:9" x14ac:dyDescent="0.25">
      <c r="A275" s="3">
        <v>274</v>
      </c>
      <c r="B275" t="s">
        <v>382</v>
      </c>
      <c r="C275" s="20">
        <v>40823</v>
      </c>
      <c r="D275" t="s">
        <v>36</v>
      </c>
      <c r="G275" s="7">
        <v>261156</v>
      </c>
      <c r="H275" s="2">
        <v>32809</v>
      </c>
      <c r="I275" s="8">
        <f t="shared" si="4"/>
        <v>86</v>
      </c>
    </row>
    <row r="276" spans="1:9" x14ac:dyDescent="0.25">
      <c r="A276" s="3">
        <v>275</v>
      </c>
      <c r="B276" t="s">
        <v>383</v>
      </c>
      <c r="C276" s="20">
        <v>40620</v>
      </c>
      <c r="D276" t="s">
        <v>35</v>
      </c>
      <c r="E276" t="s">
        <v>13</v>
      </c>
      <c r="F276" t="s">
        <v>11</v>
      </c>
      <c r="G276" s="7">
        <v>258538</v>
      </c>
      <c r="H276" s="2">
        <v>32480</v>
      </c>
      <c r="I276" s="8">
        <f t="shared" si="4"/>
        <v>289</v>
      </c>
    </row>
    <row r="277" spans="1:9" x14ac:dyDescent="0.25">
      <c r="A277" s="3">
        <v>276</v>
      </c>
      <c r="B277" t="s">
        <v>384</v>
      </c>
      <c r="C277" s="20">
        <v>40716</v>
      </c>
      <c r="D277" t="s">
        <v>48</v>
      </c>
      <c r="E277" t="s">
        <v>26</v>
      </c>
      <c r="G277" s="7">
        <v>258222</v>
      </c>
      <c r="H277" s="2">
        <v>32440</v>
      </c>
      <c r="I277" s="8">
        <f t="shared" si="4"/>
        <v>193</v>
      </c>
    </row>
    <row r="278" spans="1:9" x14ac:dyDescent="0.25">
      <c r="A278" s="3">
        <v>277</v>
      </c>
      <c r="B278" t="s">
        <v>385</v>
      </c>
      <c r="C278" s="20">
        <v>40704</v>
      </c>
      <c r="D278" t="s">
        <v>75</v>
      </c>
      <c r="E278" t="s">
        <v>23</v>
      </c>
      <c r="F278" t="s">
        <v>11</v>
      </c>
      <c r="G278" s="7">
        <v>253444</v>
      </c>
      <c r="H278" s="2">
        <v>31840</v>
      </c>
      <c r="I278" s="8">
        <f t="shared" si="4"/>
        <v>205</v>
      </c>
    </row>
    <row r="279" spans="1:9" x14ac:dyDescent="0.25">
      <c r="A279" s="3">
        <v>278</v>
      </c>
      <c r="B279" t="s">
        <v>386</v>
      </c>
      <c r="C279" s="20">
        <v>40753</v>
      </c>
      <c r="D279" t="s">
        <v>38</v>
      </c>
      <c r="E279" t="s">
        <v>26</v>
      </c>
      <c r="F279" t="s">
        <v>11</v>
      </c>
      <c r="G279" s="7">
        <v>252788</v>
      </c>
      <c r="H279" s="2">
        <v>31757</v>
      </c>
      <c r="I279" s="8">
        <f t="shared" si="4"/>
        <v>156</v>
      </c>
    </row>
    <row r="280" spans="1:9" x14ac:dyDescent="0.25">
      <c r="A280" s="3">
        <v>279</v>
      </c>
      <c r="B280" t="s">
        <v>387</v>
      </c>
      <c r="C280" s="20">
        <v>40625</v>
      </c>
      <c r="D280" t="s">
        <v>42</v>
      </c>
      <c r="E280" t="s">
        <v>26</v>
      </c>
      <c r="G280" s="7">
        <v>242706</v>
      </c>
      <c r="H280" s="2">
        <v>30491</v>
      </c>
      <c r="I280" s="8">
        <f t="shared" si="4"/>
        <v>284</v>
      </c>
    </row>
    <row r="281" spans="1:9" x14ac:dyDescent="0.25">
      <c r="A281" s="3">
        <v>280</v>
      </c>
      <c r="B281" t="s">
        <v>388</v>
      </c>
      <c r="C281" s="20">
        <v>40599</v>
      </c>
      <c r="D281" t="s">
        <v>52</v>
      </c>
      <c r="E281" t="s">
        <v>14</v>
      </c>
      <c r="G281" s="7">
        <v>240020</v>
      </c>
      <c r="H281" s="2">
        <v>30153</v>
      </c>
      <c r="I281" s="8">
        <f t="shared" si="4"/>
        <v>310</v>
      </c>
    </row>
    <row r="282" spans="1:9" x14ac:dyDescent="0.25">
      <c r="A282" s="3">
        <v>281</v>
      </c>
      <c r="B282" t="s">
        <v>389</v>
      </c>
      <c r="C282" s="20">
        <v>40753</v>
      </c>
      <c r="D282" t="s">
        <v>56</v>
      </c>
      <c r="E282" t="s">
        <v>26</v>
      </c>
      <c r="G282" s="7">
        <v>236957</v>
      </c>
      <c r="H282" s="2">
        <v>29768</v>
      </c>
      <c r="I282" s="8">
        <f t="shared" si="4"/>
        <v>156</v>
      </c>
    </row>
    <row r="283" spans="1:9" x14ac:dyDescent="0.25">
      <c r="A283" s="3">
        <v>282</v>
      </c>
      <c r="B283" t="s">
        <v>390</v>
      </c>
      <c r="C283" s="20">
        <v>40837</v>
      </c>
      <c r="D283" t="s">
        <v>391</v>
      </c>
      <c r="E283" t="s">
        <v>26</v>
      </c>
      <c r="F283" t="s">
        <v>11</v>
      </c>
      <c r="G283" s="7">
        <v>236939</v>
      </c>
      <c r="H283" s="2">
        <v>29766</v>
      </c>
      <c r="I283" s="8">
        <f t="shared" si="4"/>
        <v>72</v>
      </c>
    </row>
    <row r="284" spans="1:9" x14ac:dyDescent="0.25">
      <c r="A284" s="3">
        <v>283</v>
      </c>
      <c r="B284" t="s">
        <v>392</v>
      </c>
      <c r="C284" s="20">
        <v>40786</v>
      </c>
      <c r="D284" t="s">
        <v>45</v>
      </c>
      <c r="E284" t="s">
        <v>13</v>
      </c>
      <c r="G284" s="7">
        <v>230767</v>
      </c>
      <c r="H284" s="2">
        <v>28991</v>
      </c>
      <c r="I284" s="8">
        <f t="shared" si="4"/>
        <v>123</v>
      </c>
    </row>
    <row r="285" spans="1:9" x14ac:dyDescent="0.25">
      <c r="A285" s="3">
        <v>284</v>
      </c>
      <c r="B285" t="s">
        <v>71</v>
      </c>
      <c r="C285" s="20">
        <v>40781</v>
      </c>
      <c r="D285" t="s">
        <v>37</v>
      </c>
      <c r="E285" t="s">
        <v>13</v>
      </c>
      <c r="G285" s="7">
        <v>229653</v>
      </c>
      <c r="H285" s="2">
        <v>28851</v>
      </c>
      <c r="I285" s="8">
        <f t="shared" si="4"/>
        <v>128</v>
      </c>
    </row>
    <row r="286" spans="1:9" x14ac:dyDescent="0.25">
      <c r="A286" s="3">
        <v>285</v>
      </c>
      <c r="B286" t="s">
        <v>393</v>
      </c>
      <c r="C286" s="20">
        <v>40900</v>
      </c>
      <c r="D286" t="s">
        <v>37</v>
      </c>
      <c r="E286" t="s">
        <v>26</v>
      </c>
      <c r="F286" t="s">
        <v>11</v>
      </c>
      <c r="G286" s="7">
        <v>228992</v>
      </c>
      <c r="H286" s="2">
        <v>28768</v>
      </c>
      <c r="I286" s="8">
        <f t="shared" si="4"/>
        <v>9</v>
      </c>
    </row>
    <row r="287" spans="1:9" x14ac:dyDescent="0.25">
      <c r="A287" s="3">
        <v>286</v>
      </c>
      <c r="B287" t="s">
        <v>394</v>
      </c>
      <c r="C287" s="20">
        <v>40816</v>
      </c>
      <c r="D287" t="s">
        <v>75</v>
      </c>
      <c r="E287" t="s">
        <v>28</v>
      </c>
      <c r="F287" t="s">
        <v>15</v>
      </c>
      <c r="G287" s="7">
        <v>223838</v>
      </c>
      <c r="H287" s="2">
        <v>28120</v>
      </c>
      <c r="I287" s="8">
        <f t="shared" si="4"/>
        <v>93</v>
      </c>
    </row>
    <row r="288" spans="1:9" x14ac:dyDescent="0.25">
      <c r="A288" s="3">
        <v>287</v>
      </c>
      <c r="B288" t="s">
        <v>395</v>
      </c>
      <c r="C288" s="20">
        <v>40858</v>
      </c>
      <c r="D288" t="s">
        <v>37</v>
      </c>
      <c r="E288" t="s">
        <v>26</v>
      </c>
      <c r="F288" t="s">
        <v>7</v>
      </c>
      <c r="G288" s="7">
        <v>223340</v>
      </c>
      <c r="H288" s="2">
        <v>28058</v>
      </c>
      <c r="I288" s="8">
        <f t="shared" si="4"/>
        <v>51</v>
      </c>
    </row>
    <row r="289" spans="1:9" x14ac:dyDescent="0.25">
      <c r="A289" s="3">
        <v>288</v>
      </c>
      <c r="B289" t="s">
        <v>396</v>
      </c>
      <c r="C289" s="20">
        <v>40907</v>
      </c>
      <c r="D289" t="s">
        <v>21</v>
      </c>
      <c r="E289" t="s">
        <v>13</v>
      </c>
      <c r="F289" t="s">
        <v>7</v>
      </c>
      <c r="G289" s="7">
        <v>220409</v>
      </c>
      <c r="H289" s="2">
        <v>27690</v>
      </c>
      <c r="I289" s="8">
        <f t="shared" si="4"/>
        <v>2</v>
      </c>
    </row>
    <row r="290" spans="1:9" x14ac:dyDescent="0.25">
      <c r="A290" s="3">
        <v>289</v>
      </c>
      <c r="B290" t="s">
        <v>397</v>
      </c>
      <c r="C290" s="20">
        <v>40606</v>
      </c>
      <c r="D290" t="s">
        <v>68</v>
      </c>
      <c r="E290" t="s">
        <v>17</v>
      </c>
      <c r="F290" t="s">
        <v>15</v>
      </c>
      <c r="G290" s="7">
        <v>216110</v>
      </c>
      <c r="H290" s="2">
        <v>27149</v>
      </c>
      <c r="I290" s="8">
        <f t="shared" si="4"/>
        <v>303</v>
      </c>
    </row>
    <row r="291" spans="1:9" x14ac:dyDescent="0.25">
      <c r="A291" s="3">
        <v>290</v>
      </c>
      <c r="B291" t="s">
        <v>398</v>
      </c>
      <c r="C291" s="20">
        <v>40837</v>
      </c>
      <c r="D291" t="s">
        <v>78</v>
      </c>
      <c r="E291" t="s">
        <v>23</v>
      </c>
      <c r="G291" s="7">
        <v>212940</v>
      </c>
      <c r="H291" s="2">
        <v>26751</v>
      </c>
      <c r="I291" s="8">
        <f t="shared" si="4"/>
        <v>72</v>
      </c>
    </row>
    <row r="292" spans="1:9" x14ac:dyDescent="0.25">
      <c r="A292" s="3">
        <v>291</v>
      </c>
      <c r="B292" t="s">
        <v>399</v>
      </c>
      <c r="C292" s="20">
        <v>40571</v>
      </c>
      <c r="D292" t="s">
        <v>65</v>
      </c>
      <c r="E292" t="s">
        <v>6</v>
      </c>
      <c r="F292" t="s">
        <v>15</v>
      </c>
      <c r="G292" s="7">
        <v>205675</v>
      </c>
      <c r="H292" s="2">
        <v>25839</v>
      </c>
      <c r="I292" s="8">
        <f t="shared" si="4"/>
        <v>338</v>
      </c>
    </row>
    <row r="293" spans="1:9" x14ac:dyDescent="0.25">
      <c r="A293" s="3">
        <v>292</v>
      </c>
      <c r="B293" t="s">
        <v>400</v>
      </c>
      <c r="C293" s="20">
        <v>40816</v>
      </c>
      <c r="D293" t="s">
        <v>78</v>
      </c>
      <c r="E293" t="s">
        <v>23</v>
      </c>
      <c r="G293" s="7">
        <v>196147</v>
      </c>
      <c r="H293" s="2">
        <v>24642</v>
      </c>
      <c r="I293" s="8">
        <f t="shared" si="4"/>
        <v>93</v>
      </c>
    </row>
    <row r="294" spans="1:9" x14ac:dyDescent="0.25">
      <c r="A294" s="3">
        <v>293</v>
      </c>
      <c r="B294" t="s">
        <v>401</v>
      </c>
      <c r="C294" s="20">
        <v>40751</v>
      </c>
      <c r="D294" t="s">
        <v>402</v>
      </c>
      <c r="E294" t="s">
        <v>26</v>
      </c>
      <c r="G294" s="7">
        <v>196127</v>
      </c>
      <c r="H294" s="2">
        <v>24639</v>
      </c>
      <c r="I294" s="8">
        <f t="shared" si="4"/>
        <v>158</v>
      </c>
    </row>
    <row r="295" spans="1:9" x14ac:dyDescent="0.25">
      <c r="A295" s="3">
        <v>294</v>
      </c>
      <c r="B295" t="s">
        <v>403</v>
      </c>
      <c r="C295" s="20">
        <v>40823</v>
      </c>
      <c r="D295" t="s">
        <v>34</v>
      </c>
      <c r="E295" t="s">
        <v>10</v>
      </c>
      <c r="F295" t="s">
        <v>15</v>
      </c>
      <c r="G295" s="7">
        <v>186660</v>
      </c>
      <c r="H295" s="2">
        <v>23450</v>
      </c>
      <c r="I295" s="8">
        <f t="shared" si="4"/>
        <v>86</v>
      </c>
    </row>
    <row r="296" spans="1:9" x14ac:dyDescent="0.25">
      <c r="A296" s="3">
        <v>295</v>
      </c>
      <c r="B296" t="s">
        <v>404</v>
      </c>
      <c r="C296" s="20">
        <v>40786</v>
      </c>
      <c r="D296" t="s">
        <v>36</v>
      </c>
      <c r="E296" t="s">
        <v>13</v>
      </c>
      <c r="G296" s="7">
        <v>186410</v>
      </c>
      <c r="H296" s="2">
        <v>23418</v>
      </c>
      <c r="I296" s="8">
        <f t="shared" si="4"/>
        <v>123</v>
      </c>
    </row>
    <row r="297" spans="1:9" x14ac:dyDescent="0.25">
      <c r="A297" s="3">
        <v>296</v>
      </c>
      <c r="B297" t="s">
        <v>405</v>
      </c>
      <c r="C297" s="20">
        <v>40606</v>
      </c>
      <c r="D297" t="s">
        <v>54</v>
      </c>
      <c r="E297" t="s">
        <v>13</v>
      </c>
      <c r="G297" s="7">
        <v>184292</v>
      </c>
      <c r="H297" s="2">
        <v>23152</v>
      </c>
      <c r="I297" s="8">
        <f t="shared" si="4"/>
        <v>303</v>
      </c>
    </row>
    <row r="298" spans="1:9" x14ac:dyDescent="0.25">
      <c r="A298" s="3">
        <v>297</v>
      </c>
      <c r="B298" t="s">
        <v>406</v>
      </c>
      <c r="C298" s="20">
        <v>40711</v>
      </c>
      <c r="D298" t="s">
        <v>53</v>
      </c>
      <c r="E298" t="s">
        <v>26</v>
      </c>
      <c r="F298" t="s">
        <v>11</v>
      </c>
      <c r="G298" s="7">
        <v>183790</v>
      </c>
      <c r="H298" s="2">
        <v>23089</v>
      </c>
      <c r="I298" s="8">
        <f t="shared" si="4"/>
        <v>198</v>
      </c>
    </row>
    <row r="299" spans="1:9" x14ac:dyDescent="0.25">
      <c r="A299" s="3">
        <v>298</v>
      </c>
      <c r="B299" t="s">
        <v>407</v>
      </c>
      <c r="C299" s="20">
        <v>40781</v>
      </c>
      <c r="D299" t="s">
        <v>249</v>
      </c>
      <c r="E299" t="s">
        <v>14</v>
      </c>
      <c r="G299" s="7">
        <v>182295</v>
      </c>
      <c r="H299" s="2">
        <v>22901</v>
      </c>
      <c r="I299" s="8">
        <f t="shared" si="4"/>
        <v>128</v>
      </c>
    </row>
    <row r="300" spans="1:9" x14ac:dyDescent="0.25">
      <c r="A300" s="3">
        <v>299</v>
      </c>
      <c r="B300" t="s">
        <v>408</v>
      </c>
      <c r="C300" s="20">
        <v>40774</v>
      </c>
      <c r="D300" t="s">
        <v>65</v>
      </c>
      <c r="E300" t="s">
        <v>13</v>
      </c>
      <c r="F300" t="s">
        <v>15</v>
      </c>
      <c r="G300" s="7">
        <v>180582</v>
      </c>
      <c r="H300" s="2">
        <v>22686</v>
      </c>
      <c r="I300" s="8">
        <f t="shared" si="4"/>
        <v>135</v>
      </c>
    </row>
    <row r="301" spans="1:9" x14ac:dyDescent="0.25">
      <c r="A301" s="3">
        <v>300</v>
      </c>
      <c r="B301" t="s">
        <v>409</v>
      </c>
      <c r="C301" s="20">
        <v>40676</v>
      </c>
      <c r="D301" t="s">
        <v>410</v>
      </c>
      <c r="E301" t="s">
        <v>13</v>
      </c>
      <c r="F301" t="s">
        <v>7</v>
      </c>
      <c r="G301" s="7">
        <v>180237</v>
      </c>
      <c r="H301" s="2">
        <v>22643</v>
      </c>
      <c r="I301" s="8">
        <f t="shared" si="4"/>
        <v>233</v>
      </c>
    </row>
    <row r="302" spans="1:9" x14ac:dyDescent="0.25">
      <c r="A302" s="3">
        <v>301</v>
      </c>
      <c r="B302" t="s">
        <v>411</v>
      </c>
      <c r="C302" s="20">
        <v>40641</v>
      </c>
      <c r="D302" t="s">
        <v>65</v>
      </c>
      <c r="E302" t="s">
        <v>26</v>
      </c>
      <c r="G302" s="7">
        <v>174796</v>
      </c>
      <c r="H302" s="2">
        <v>21959</v>
      </c>
      <c r="I302" s="8">
        <f t="shared" si="4"/>
        <v>268</v>
      </c>
    </row>
    <row r="303" spans="1:9" x14ac:dyDescent="0.25">
      <c r="A303" s="3">
        <v>302</v>
      </c>
      <c r="B303" t="s">
        <v>412</v>
      </c>
      <c r="C303" s="20">
        <v>40809</v>
      </c>
      <c r="D303" t="s">
        <v>58</v>
      </c>
      <c r="E303" t="s">
        <v>26</v>
      </c>
      <c r="G303" s="7">
        <v>170888</v>
      </c>
      <c r="H303" s="2">
        <v>21468</v>
      </c>
      <c r="I303" s="8">
        <f t="shared" si="4"/>
        <v>100</v>
      </c>
    </row>
    <row r="304" spans="1:9" x14ac:dyDescent="0.25">
      <c r="A304" s="3">
        <v>303</v>
      </c>
      <c r="B304" t="s">
        <v>413</v>
      </c>
      <c r="C304" s="20">
        <v>40760</v>
      </c>
      <c r="D304" t="s">
        <v>47</v>
      </c>
      <c r="E304" t="s">
        <v>6</v>
      </c>
      <c r="F304" t="s">
        <v>15</v>
      </c>
      <c r="G304" s="7">
        <v>168226</v>
      </c>
      <c r="H304" s="2">
        <v>21134</v>
      </c>
      <c r="I304" s="8">
        <f t="shared" si="4"/>
        <v>149</v>
      </c>
    </row>
    <row r="305" spans="1:9" x14ac:dyDescent="0.25">
      <c r="A305" s="3">
        <v>304</v>
      </c>
      <c r="B305" t="s">
        <v>414</v>
      </c>
      <c r="C305" s="20">
        <v>40830</v>
      </c>
      <c r="F305" t="s">
        <v>11</v>
      </c>
      <c r="G305" s="7">
        <v>166573</v>
      </c>
      <c r="H305" s="2">
        <v>20926</v>
      </c>
      <c r="I305" s="8">
        <f t="shared" si="4"/>
        <v>79</v>
      </c>
    </row>
    <row r="306" spans="1:9" x14ac:dyDescent="0.25">
      <c r="A306" s="3">
        <v>305</v>
      </c>
      <c r="B306" t="s">
        <v>415</v>
      </c>
      <c r="C306" s="20">
        <v>40634</v>
      </c>
      <c r="D306" t="s">
        <v>35</v>
      </c>
      <c r="E306" t="s">
        <v>14</v>
      </c>
      <c r="F306" t="s">
        <v>7</v>
      </c>
      <c r="G306" s="7">
        <v>164247</v>
      </c>
      <c r="H306" s="2">
        <v>20634</v>
      </c>
      <c r="I306" s="8">
        <f t="shared" si="4"/>
        <v>275</v>
      </c>
    </row>
    <row r="307" spans="1:9" x14ac:dyDescent="0.25">
      <c r="A307" s="3">
        <v>306</v>
      </c>
      <c r="B307" t="s">
        <v>416</v>
      </c>
      <c r="C307" s="20">
        <v>40802</v>
      </c>
      <c r="D307" t="s">
        <v>32</v>
      </c>
      <c r="E307" t="s">
        <v>13</v>
      </c>
      <c r="F307" t="s">
        <v>7</v>
      </c>
      <c r="G307" s="7">
        <v>163141</v>
      </c>
      <c r="H307" s="2">
        <v>20495</v>
      </c>
      <c r="I307" s="8">
        <f t="shared" si="4"/>
        <v>107</v>
      </c>
    </row>
    <row r="308" spans="1:9" x14ac:dyDescent="0.25">
      <c r="A308" s="3">
        <v>307</v>
      </c>
      <c r="B308" t="s">
        <v>417</v>
      </c>
      <c r="C308" s="20">
        <v>40823</v>
      </c>
      <c r="D308" t="s">
        <v>249</v>
      </c>
      <c r="E308" t="s">
        <v>17</v>
      </c>
      <c r="G308" s="7">
        <v>162303</v>
      </c>
      <c r="H308" s="2">
        <v>20390</v>
      </c>
      <c r="I308" s="8">
        <f t="shared" si="4"/>
        <v>86</v>
      </c>
    </row>
    <row r="309" spans="1:9" x14ac:dyDescent="0.25">
      <c r="A309" s="3">
        <v>308</v>
      </c>
      <c r="B309" t="s">
        <v>418</v>
      </c>
      <c r="C309" s="20">
        <v>40879</v>
      </c>
      <c r="D309" t="s">
        <v>410</v>
      </c>
      <c r="F309" t="s">
        <v>15</v>
      </c>
      <c r="G309" s="7">
        <v>161194</v>
      </c>
      <c r="H309" s="2">
        <v>20251</v>
      </c>
      <c r="I309" s="8">
        <f t="shared" si="4"/>
        <v>30</v>
      </c>
    </row>
    <row r="310" spans="1:9" x14ac:dyDescent="0.25">
      <c r="A310" s="3">
        <v>309</v>
      </c>
      <c r="B310" t="s">
        <v>419</v>
      </c>
      <c r="C310" s="20">
        <v>40564</v>
      </c>
      <c r="D310" t="s">
        <v>37</v>
      </c>
      <c r="E310" t="s">
        <v>20</v>
      </c>
      <c r="G310" s="7">
        <v>157961</v>
      </c>
      <c r="H310" s="2">
        <v>19844</v>
      </c>
      <c r="I310" s="8">
        <f t="shared" si="4"/>
        <v>345</v>
      </c>
    </row>
    <row r="311" spans="1:9" x14ac:dyDescent="0.25">
      <c r="A311" s="3">
        <v>310</v>
      </c>
      <c r="B311" t="s">
        <v>420</v>
      </c>
      <c r="C311" s="20">
        <v>40788</v>
      </c>
      <c r="D311" t="s">
        <v>44</v>
      </c>
      <c r="E311" t="s">
        <v>14</v>
      </c>
      <c r="F311" t="s">
        <v>15</v>
      </c>
      <c r="G311" s="7">
        <v>154604</v>
      </c>
      <c r="H311" s="2">
        <v>19423</v>
      </c>
      <c r="I311" s="8">
        <f t="shared" si="4"/>
        <v>121</v>
      </c>
    </row>
    <row r="312" spans="1:9" x14ac:dyDescent="0.25">
      <c r="A312" s="3">
        <v>311</v>
      </c>
      <c r="B312" t="s">
        <v>421</v>
      </c>
      <c r="C312" s="20">
        <v>40760</v>
      </c>
      <c r="D312" t="s">
        <v>34</v>
      </c>
      <c r="E312" t="s">
        <v>26</v>
      </c>
      <c r="F312" t="s">
        <v>15</v>
      </c>
      <c r="G312" s="7">
        <v>154521</v>
      </c>
      <c r="H312" s="2">
        <v>19412</v>
      </c>
      <c r="I312" s="8">
        <f t="shared" si="4"/>
        <v>149</v>
      </c>
    </row>
    <row r="313" spans="1:9" x14ac:dyDescent="0.25">
      <c r="A313" s="3">
        <v>312</v>
      </c>
      <c r="B313" t="s">
        <v>422</v>
      </c>
      <c r="C313" s="20">
        <v>40676</v>
      </c>
      <c r="D313" t="s">
        <v>73</v>
      </c>
      <c r="E313" t="s">
        <v>13</v>
      </c>
      <c r="F313" t="s">
        <v>15</v>
      </c>
      <c r="G313" s="7">
        <v>153280</v>
      </c>
      <c r="H313" s="2">
        <v>19256</v>
      </c>
      <c r="I313" s="8">
        <f t="shared" si="4"/>
        <v>233</v>
      </c>
    </row>
    <row r="314" spans="1:9" x14ac:dyDescent="0.25">
      <c r="A314" s="3">
        <v>313</v>
      </c>
      <c r="B314" t="s">
        <v>423</v>
      </c>
      <c r="C314" s="20">
        <v>40632</v>
      </c>
      <c r="D314" t="s">
        <v>72</v>
      </c>
      <c r="E314" t="s">
        <v>13</v>
      </c>
      <c r="G314" s="7">
        <v>152530</v>
      </c>
      <c r="H314" s="2">
        <v>19162</v>
      </c>
      <c r="I314" s="8">
        <f t="shared" si="4"/>
        <v>277</v>
      </c>
    </row>
    <row r="315" spans="1:9" x14ac:dyDescent="0.25">
      <c r="A315" s="3">
        <v>314</v>
      </c>
      <c r="B315" t="s">
        <v>424</v>
      </c>
      <c r="C315" s="20">
        <v>40767</v>
      </c>
      <c r="D315" t="s">
        <v>425</v>
      </c>
      <c r="E315" t="s">
        <v>14</v>
      </c>
      <c r="G315" s="7">
        <v>152365</v>
      </c>
      <c r="H315" s="2">
        <v>19141</v>
      </c>
      <c r="I315" s="8">
        <f t="shared" si="4"/>
        <v>142</v>
      </c>
    </row>
    <row r="316" spans="1:9" x14ac:dyDescent="0.25">
      <c r="A316" s="3">
        <v>315</v>
      </c>
      <c r="B316" t="s">
        <v>426</v>
      </c>
      <c r="C316" s="20">
        <v>40851</v>
      </c>
      <c r="D316" t="s">
        <v>41</v>
      </c>
      <c r="E316" t="s">
        <v>13</v>
      </c>
      <c r="F316" t="s">
        <v>7</v>
      </c>
      <c r="G316" s="7">
        <v>151952</v>
      </c>
      <c r="H316" s="2">
        <v>19089</v>
      </c>
      <c r="I316" s="8">
        <f t="shared" si="4"/>
        <v>58</v>
      </c>
    </row>
    <row r="317" spans="1:9" x14ac:dyDescent="0.25">
      <c r="A317" s="3">
        <v>316</v>
      </c>
      <c r="B317" t="s">
        <v>427</v>
      </c>
      <c r="C317" s="20">
        <v>40718</v>
      </c>
      <c r="D317" t="s">
        <v>425</v>
      </c>
      <c r="E317" t="s">
        <v>13</v>
      </c>
      <c r="G317" s="7">
        <v>151305</v>
      </c>
      <c r="H317" s="2">
        <v>19008</v>
      </c>
      <c r="I317" s="8">
        <f t="shared" si="4"/>
        <v>191</v>
      </c>
    </row>
    <row r="318" spans="1:9" x14ac:dyDescent="0.25">
      <c r="A318" s="3">
        <v>317</v>
      </c>
      <c r="B318" t="s">
        <v>428</v>
      </c>
      <c r="C318" s="20">
        <v>40837</v>
      </c>
      <c r="D318" t="s">
        <v>429</v>
      </c>
      <c r="E318" t="s">
        <v>26</v>
      </c>
      <c r="F318" t="s">
        <v>7</v>
      </c>
      <c r="G318" s="7">
        <v>150886</v>
      </c>
      <c r="H318" s="2">
        <v>18956</v>
      </c>
      <c r="I318" s="8">
        <f t="shared" si="4"/>
        <v>72</v>
      </c>
    </row>
    <row r="319" spans="1:9" x14ac:dyDescent="0.25">
      <c r="A319" s="3">
        <v>318</v>
      </c>
      <c r="B319" t="s">
        <v>430</v>
      </c>
      <c r="C319" s="20">
        <v>40760</v>
      </c>
      <c r="D319" t="s">
        <v>431</v>
      </c>
      <c r="E319" t="s">
        <v>13</v>
      </c>
      <c r="F319" t="s">
        <v>15</v>
      </c>
      <c r="G319" s="7">
        <v>148994</v>
      </c>
      <c r="H319" s="2">
        <v>18718</v>
      </c>
      <c r="I319" s="8">
        <f t="shared" si="4"/>
        <v>149</v>
      </c>
    </row>
    <row r="320" spans="1:9" x14ac:dyDescent="0.25">
      <c r="A320" s="3">
        <v>319</v>
      </c>
      <c r="B320" t="s">
        <v>432</v>
      </c>
      <c r="C320" s="20">
        <v>40809</v>
      </c>
      <c r="D320" t="s">
        <v>35</v>
      </c>
      <c r="E320" t="s">
        <v>26</v>
      </c>
      <c r="F320" t="s">
        <v>11</v>
      </c>
      <c r="G320" s="7">
        <v>143986</v>
      </c>
      <c r="H320" s="2">
        <v>18089</v>
      </c>
      <c r="I320" s="8">
        <f t="shared" si="4"/>
        <v>100</v>
      </c>
    </row>
    <row r="321" spans="1:9" x14ac:dyDescent="0.25">
      <c r="A321" s="3">
        <v>320</v>
      </c>
      <c r="B321" t="s">
        <v>433</v>
      </c>
      <c r="C321" s="20">
        <v>40620</v>
      </c>
      <c r="D321" t="s">
        <v>434</v>
      </c>
      <c r="E321" t="s">
        <v>26</v>
      </c>
      <c r="G321" s="7">
        <v>142285</v>
      </c>
      <c r="H321" s="2">
        <v>17875</v>
      </c>
      <c r="I321" s="8">
        <f t="shared" si="4"/>
        <v>289</v>
      </c>
    </row>
    <row r="322" spans="1:9" x14ac:dyDescent="0.25">
      <c r="A322" s="3">
        <v>321</v>
      </c>
      <c r="B322" t="s">
        <v>435</v>
      </c>
      <c r="C322" s="20">
        <v>40823</v>
      </c>
      <c r="D322" t="s">
        <v>37</v>
      </c>
      <c r="E322" t="s">
        <v>23</v>
      </c>
      <c r="G322" s="7">
        <v>141877</v>
      </c>
      <c r="H322" s="2">
        <v>17824</v>
      </c>
      <c r="I322" s="8">
        <f t="shared" ref="I322:I385" si="5">DATE(2012,1,1)-C322</f>
        <v>86</v>
      </c>
    </row>
    <row r="323" spans="1:9" x14ac:dyDescent="0.25">
      <c r="A323" s="3">
        <v>322</v>
      </c>
      <c r="B323" t="s">
        <v>436</v>
      </c>
      <c r="C323" s="20">
        <v>40865</v>
      </c>
      <c r="D323" t="s">
        <v>58</v>
      </c>
      <c r="E323" t="s">
        <v>26</v>
      </c>
      <c r="G323" s="7">
        <v>139813</v>
      </c>
      <c r="H323" s="2">
        <v>17564</v>
      </c>
      <c r="I323" s="8">
        <f t="shared" si="5"/>
        <v>44</v>
      </c>
    </row>
    <row r="324" spans="1:9" x14ac:dyDescent="0.25">
      <c r="A324" s="3">
        <v>323</v>
      </c>
      <c r="B324" t="s">
        <v>437</v>
      </c>
      <c r="C324" s="20">
        <v>40571</v>
      </c>
      <c r="D324" t="s">
        <v>52</v>
      </c>
      <c r="E324" t="s">
        <v>14</v>
      </c>
      <c r="G324" s="7">
        <v>139770</v>
      </c>
      <c r="H324" s="2">
        <v>17559</v>
      </c>
      <c r="I324" s="8">
        <f t="shared" si="5"/>
        <v>338</v>
      </c>
    </row>
    <row r="325" spans="1:9" x14ac:dyDescent="0.25">
      <c r="A325" s="3">
        <v>324</v>
      </c>
      <c r="B325" t="s">
        <v>438</v>
      </c>
      <c r="C325" s="20">
        <v>40578</v>
      </c>
      <c r="D325" t="s">
        <v>37</v>
      </c>
      <c r="E325" t="s">
        <v>20</v>
      </c>
      <c r="G325" s="7">
        <v>138755</v>
      </c>
      <c r="H325" s="2">
        <v>17432</v>
      </c>
      <c r="I325" s="8">
        <f t="shared" si="5"/>
        <v>331</v>
      </c>
    </row>
    <row r="326" spans="1:9" x14ac:dyDescent="0.25">
      <c r="A326" s="3">
        <v>325</v>
      </c>
      <c r="B326" t="s">
        <v>439</v>
      </c>
      <c r="C326" s="20">
        <v>40830</v>
      </c>
      <c r="F326" t="s">
        <v>15</v>
      </c>
      <c r="G326" s="7">
        <v>136163</v>
      </c>
      <c r="H326" s="2">
        <v>17106</v>
      </c>
      <c r="I326" s="8">
        <f t="shared" si="5"/>
        <v>79</v>
      </c>
    </row>
    <row r="327" spans="1:9" x14ac:dyDescent="0.25">
      <c r="A327" s="3">
        <v>326</v>
      </c>
      <c r="B327" t="s">
        <v>440</v>
      </c>
      <c r="C327" s="20">
        <v>40823</v>
      </c>
      <c r="D327" t="s">
        <v>65</v>
      </c>
      <c r="E327" t="s">
        <v>13</v>
      </c>
      <c r="F327" t="s">
        <v>15</v>
      </c>
      <c r="G327" s="7">
        <v>135739</v>
      </c>
      <c r="H327" s="2">
        <v>17053</v>
      </c>
      <c r="I327" s="8">
        <f t="shared" si="5"/>
        <v>86</v>
      </c>
    </row>
    <row r="328" spans="1:9" x14ac:dyDescent="0.25">
      <c r="A328" s="3">
        <v>327</v>
      </c>
      <c r="B328" t="s">
        <v>441</v>
      </c>
      <c r="C328" s="20">
        <v>40739</v>
      </c>
      <c r="D328" t="s">
        <v>32</v>
      </c>
      <c r="E328" t="s">
        <v>13</v>
      </c>
      <c r="F328" t="s">
        <v>7</v>
      </c>
      <c r="G328" s="7">
        <v>134078</v>
      </c>
      <c r="H328" s="2">
        <v>16844</v>
      </c>
      <c r="I328" s="8">
        <f t="shared" si="5"/>
        <v>170</v>
      </c>
    </row>
    <row r="329" spans="1:9" x14ac:dyDescent="0.25">
      <c r="A329" s="3">
        <v>328</v>
      </c>
      <c r="B329" t="s">
        <v>442</v>
      </c>
      <c r="C329" s="20">
        <v>40634</v>
      </c>
      <c r="D329" t="s">
        <v>36</v>
      </c>
      <c r="E329" t="s">
        <v>6</v>
      </c>
      <c r="G329" s="7">
        <v>132035</v>
      </c>
      <c r="H329" s="2">
        <v>16587</v>
      </c>
      <c r="I329" s="8">
        <f t="shared" si="5"/>
        <v>275</v>
      </c>
    </row>
    <row r="330" spans="1:9" x14ac:dyDescent="0.25">
      <c r="A330" s="3">
        <v>329</v>
      </c>
      <c r="B330" t="s">
        <v>443</v>
      </c>
      <c r="C330" s="20">
        <v>40606</v>
      </c>
      <c r="D330" t="s">
        <v>75</v>
      </c>
      <c r="E330" t="s">
        <v>20</v>
      </c>
      <c r="G330" s="7">
        <v>129210</v>
      </c>
      <c r="H330" s="2">
        <v>16232</v>
      </c>
      <c r="I330" s="8">
        <f t="shared" si="5"/>
        <v>303</v>
      </c>
    </row>
    <row r="331" spans="1:9" x14ac:dyDescent="0.25">
      <c r="A331" s="3">
        <v>330</v>
      </c>
      <c r="B331" t="s">
        <v>444</v>
      </c>
      <c r="C331" s="20">
        <v>40669</v>
      </c>
      <c r="D331" t="s">
        <v>445</v>
      </c>
      <c r="E331" t="s">
        <v>13</v>
      </c>
      <c r="F331" t="s">
        <v>15</v>
      </c>
      <c r="G331" s="7">
        <v>124791</v>
      </c>
      <c r="H331" s="2">
        <v>15677</v>
      </c>
      <c r="I331" s="8">
        <f t="shared" si="5"/>
        <v>240</v>
      </c>
    </row>
    <row r="332" spans="1:9" x14ac:dyDescent="0.25">
      <c r="A332" s="3">
        <v>331</v>
      </c>
      <c r="B332" t="s">
        <v>446</v>
      </c>
      <c r="C332" s="20">
        <v>40578</v>
      </c>
      <c r="D332" t="s">
        <v>425</v>
      </c>
      <c r="E332" t="s">
        <v>14</v>
      </c>
      <c r="G332" s="7">
        <v>123527</v>
      </c>
      <c r="H332" s="2">
        <v>15518</v>
      </c>
      <c r="I332" s="8">
        <f t="shared" si="5"/>
        <v>331</v>
      </c>
    </row>
    <row r="333" spans="1:9" x14ac:dyDescent="0.25">
      <c r="A333" s="3">
        <v>332</v>
      </c>
      <c r="B333" t="s">
        <v>447</v>
      </c>
      <c r="C333" s="20">
        <v>40697</v>
      </c>
      <c r="D333" t="s">
        <v>448</v>
      </c>
      <c r="E333" t="s">
        <v>26</v>
      </c>
      <c r="F333" t="s">
        <v>11</v>
      </c>
      <c r="G333" s="7">
        <v>122959</v>
      </c>
      <c r="H333" s="2">
        <v>15447</v>
      </c>
      <c r="I333" s="8">
        <f t="shared" si="5"/>
        <v>212</v>
      </c>
    </row>
    <row r="334" spans="1:9" x14ac:dyDescent="0.25">
      <c r="A334" s="3">
        <v>333</v>
      </c>
      <c r="B334" t="s">
        <v>449</v>
      </c>
      <c r="C334" s="20">
        <v>40674</v>
      </c>
      <c r="D334" t="s">
        <v>67</v>
      </c>
      <c r="E334" t="s">
        <v>13</v>
      </c>
      <c r="F334" t="s">
        <v>15</v>
      </c>
      <c r="G334" s="7">
        <v>122558</v>
      </c>
      <c r="H334" s="2">
        <v>15397</v>
      </c>
      <c r="I334" s="8">
        <f t="shared" si="5"/>
        <v>235</v>
      </c>
    </row>
    <row r="335" spans="1:9" x14ac:dyDescent="0.25">
      <c r="A335" s="3">
        <v>334</v>
      </c>
      <c r="B335" t="s">
        <v>450</v>
      </c>
      <c r="C335" s="20">
        <v>40634</v>
      </c>
      <c r="D335" t="s">
        <v>451</v>
      </c>
      <c r="E335" t="s">
        <v>13</v>
      </c>
      <c r="F335" t="s">
        <v>15</v>
      </c>
      <c r="G335" s="7">
        <v>120016</v>
      </c>
      <c r="H335" s="2">
        <v>15077</v>
      </c>
      <c r="I335" s="8">
        <f t="shared" si="5"/>
        <v>275</v>
      </c>
    </row>
    <row r="336" spans="1:9" x14ac:dyDescent="0.25">
      <c r="A336" s="3">
        <v>335</v>
      </c>
      <c r="B336" t="s">
        <v>452</v>
      </c>
      <c r="C336" s="20">
        <v>40571</v>
      </c>
      <c r="D336" t="s">
        <v>37</v>
      </c>
      <c r="E336" t="s">
        <v>14</v>
      </c>
      <c r="G336" s="7">
        <v>118919</v>
      </c>
      <c r="H336" s="2">
        <v>14940</v>
      </c>
      <c r="I336" s="8">
        <f t="shared" si="5"/>
        <v>338</v>
      </c>
    </row>
    <row r="337" spans="1:9" x14ac:dyDescent="0.25">
      <c r="A337" s="3">
        <v>336</v>
      </c>
      <c r="B337" t="s">
        <v>453</v>
      </c>
      <c r="C337" s="20">
        <v>40813</v>
      </c>
      <c r="D337" t="s">
        <v>454</v>
      </c>
      <c r="E337" t="s">
        <v>31</v>
      </c>
      <c r="G337" s="7">
        <v>117691</v>
      </c>
      <c r="H337" s="2">
        <v>14785</v>
      </c>
      <c r="I337" s="8">
        <f t="shared" si="5"/>
        <v>96</v>
      </c>
    </row>
    <row r="338" spans="1:9" x14ac:dyDescent="0.25">
      <c r="A338" s="3">
        <v>337</v>
      </c>
      <c r="B338" t="s">
        <v>455</v>
      </c>
      <c r="C338" s="20">
        <v>40639</v>
      </c>
      <c r="D338" t="s">
        <v>456</v>
      </c>
      <c r="E338" t="s">
        <v>26</v>
      </c>
      <c r="G338" s="7">
        <v>116037</v>
      </c>
      <c r="H338" s="2">
        <v>14578</v>
      </c>
      <c r="I338" s="8">
        <f t="shared" si="5"/>
        <v>270</v>
      </c>
    </row>
    <row r="339" spans="1:9" x14ac:dyDescent="0.25">
      <c r="A339" s="3">
        <v>338</v>
      </c>
      <c r="B339" t="s">
        <v>457</v>
      </c>
      <c r="C339" s="20">
        <v>40683</v>
      </c>
      <c r="D339" t="s">
        <v>62</v>
      </c>
      <c r="E339" t="s">
        <v>17</v>
      </c>
      <c r="F339" t="s">
        <v>15</v>
      </c>
      <c r="G339" s="7">
        <v>113804</v>
      </c>
      <c r="H339" s="2">
        <v>14297</v>
      </c>
      <c r="I339" s="8">
        <f t="shared" si="5"/>
        <v>226</v>
      </c>
    </row>
    <row r="340" spans="1:9" x14ac:dyDescent="0.25">
      <c r="A340" s="3">
        <v>339</v>
      </c>
      <c r="B340" t="s">
        <v>458</v>
      </c>
      <c r="C340" s="20">
        <v>40669</v>
      </c>
      <c r="D340" t="s">
        <v>445</v>
      </c>
      <c r="E340" t="s">
        <v>13</v>
      </c>
      <c r="F340" t="s">
        <v>15</v>
      </c>
      <c r="G340" s="7">
        <v>112087</v>
      </c>
      <c r="H340" s="2">
        <v>14081</v>
      </c>
      <c r="I340" s="8">
        <f t="shared" si="5"/>
        <v>240</v>
      </c>
    </row>
    <row r="341" spans="1:9" x14ac:dyDescent="0.25">
      <c r="A341" s="3">
        <v>340</v>
      </c>
      <c r="B341" t="s">
        <v>459</v>
      </c>
      <c r="C341" s="20">
        <v>40760</v>
      </c>
      <c r="D341" t="s">
        <v>45</v>
      </c>
      <c r="E341" t="s">
        <v>20</v>
      </c>
      <c r="G341" s="7">
        <v>110507</v>
      </c>
      <c r="H341" s="2">
        <v>13883</v>
      </c>
      <c r="I341" s="8">
        <f t="shared" si="5"/>
        <v>149</v>
      </c>
    </row>
    <row r="342" spans="1:9" x14ac:dyDescent="0.25">
      <c r="A342" s="3">
        <v>341</v>
      </c>
      <c r="B342" t="s">
        <v>460</v>
      </c>
      <c r="C342" s="20">
        <v>40641</v>
      </c>
      <c r="D342" t="s">
        <v>461</v>
      </c>
      <c r="E342" t="s">
        <v>14</v>
      </c>
      <c r="F342" t="s">
        <v>15</v>
      </c>
      <c r="G342" s="7">
        <v>102541</v>
      </c>
      <c r="H342" s="2">
        <v>12882</v>
      </c>
      <c r="I342" s="8">
        <f t="shared" si="5"/>
        <v>268</v>
      </c>
    </row>
    <row r="343" spans="1:9" x14ac:dyDescent="0.25">
      <c r="A343" s="3">
        <v>342</v>
      </c>
      <c r="B343" t="s">
        <v>462</v>
      </c>
      <c r="C343" s="20">
        <v>40905</v>
      </c>
      <c r="D343" t="s">
        <v>25</v>
      </c>
      <c r="E343" t="s">
        <v>13</v>
      </c>
      <c r="F343" t="s">
        <v>15</v>
      </c>
      <c r="G343" s="7">
        <v>101755</v>
      </c>
      <c r="H343" s="2">
        <v>12783</v>
      </c>
      <c r="I343" s="8">
        <f t="shared" si="5"/>
        <v>4</v>
      </c>
    </row>
    <row r="344" spans="1:9" x14ac:dyDescent="0.25">
      <c r="A344" s="3">
        <v>343</v>
      </c>
      <c r="B344" t="s">
        <v>463</v>
      </c>
      <c r="C344" s="20">
        <v>40851</v>
      </c>
      <c r="D344" t="s">
        <v>45</v>
      </c>
      <c r="E344" t="s">
        <v>13</v>
      </c>
      <c r="G344" s="7">
        <v>101237</v>
      </c>
      <c r="H344" s="2">
        <v>12718</v>
      </c>
      <c r="I344" s="8">
        <f t="shared" si="5"/>
        <v>58</v>
      </c>
    </row>
    <row r="345" spans="1:9" x14ac:dyDescent="0.25">
      <c r="A345" s="3">
        <v>344</v>
      </c>
      <c r="B345" t="s">
        <v>464</v>
      </c>
      <c r="C345" s="20">
        <v>40634</v>
      </c>
      <c r="D345" t="s">
        <v>75</v>
      </c>
      <c r="E345" t="s">
        <v>50</v>
      </c>
      <c r="F345" t="s">
        <v>15</v>
      </c>
      <c r="G345" s="7">
        <v>100370</v>
      </c>
      <c r="H345" s="2">
        <v>12609</v>
      </c>
      <c r="I345" s="8">
        <f t="shared" si="5"/>
        <v>275</v>
      </c>
    </row>
    <row r="346" spans="1:9" x14ac:dyDescent="0.25">
      <c r="A346" s="3">
        <v>345</v>
      </c>
      <c r="B346" t="s">
        <v>465</v>
      </c>
      <c r="C346" s="20">
        <v>40697</v>
      </c>
      <c r="D346" t="s">
        <v>34</v>
      </c>
      <c r="E346" t="s">
        <v>26</v>
      </c>
      <c r="F346" t="s">
        <v>11</v>
      </c>
      <c r="G346" s="7">
        <v>100237</v>
      </c>
      <c r="H346" s="2">
        <v>12593</v>
      </c>
      <c r="I346" s="8">
        <f t="shared" si="5"/>
        <v>212</v>
      </c>
    </row>
    <row r="347" spans="1:9" x14ac:dyDescent="0.25">
      <c r="A347" s="3">
        <v>346</v>
      </c>
      <c r="B347" t="s">
        <v>466</v>
      </c>
      <c r="C347" s="20">
        <v>40739</v>
      </c>
      <c r="D347" t="s">
        <v>69</v>
      </c>
      <c r="E347" t="s">
        <v>26</v>
      </c>
      <c r="F347" t="s">
        <v>7</v>
      </c>
      <c r="G347" s="7">
        <v>100085</v>
      </c>
      <c r="H347" s="2">
        <v>12573</v>
      </c>
      <c r="I347" s="8">
        <f t="shared" si="5"/>
        <v>170</v>
      </c>
    </row>
    <row r="348" spans="1:9" x14ac:dyDescent="0.25">
      <c r="A348" s="3">
        <v>347</v>
      </c>
      <c r="B348" t="s">
        <v>467</v>
      </c>
      <c r="C348" s="20">
        <v>40844</v>
      </c>
      <c r="D348" t="s">
        <v>62</v>
      </c>
      <c r="E348" t="s">
        <v>20</v>
      </c>
      <c r="F348" t="s">
        <v>7</v>
      </c>
      <c r="G348" s="7">
        <v>99612</v>
      </c>
      <c r="H348" s="2">
        <v>12514</v>
      </c>
      <c r="I348" s="8">
        <f t="shared" si="5"/>
        <v>65</v>
      </c>
    </row>
    <row r="349" spans="1:9" x14ac:dyDescent="0.25">
      <c r="A349" s="3">
        <v>348</v>
      </c>
      <c r="B349" t="s">
        <v>468</v>
      </c>
      <c r="C349" s="20">
        <v>40746</v>
      </c>
      <c r="D349" t="s">
        <v>33</v>
      </c>
      <c r="E349" t="s">
        <v>14</v>
      </c>
      <c r="F349" t="s">
        <v>15</v>
      </c>
      <c r="G349" s="7">
        <v>96868</v>
      </c>
      <c r="H349" s="2">
        <v>12169</v>
      </c>
      <c r="I349" s="8">
        <f t="shared" si="5"/>
        <v>163</v>
      </c>
    </row>
    <row r="350" spans="1:9" x14ac:dyDescent="0.25">
      <c r="A350" s="3">
        <v>349</v>
      </c>
      <c r="B350" t="s">
        <v>469</v>
      </c>
      <c r="C350" s="20">
        <v>40865</v>
      </c>
      <c r="D350" t="s">
        <v>470</v>
      </c>
      <c r="E350" t="s">
        <v>13</v>
      </c>
      <c r="G350" s="7">
        <v>96159</v>
      </c>
      <c r="H350" s="2">
        <v>12080</v>
      </c>
      <c r="I350" s="8">
        <f t="shared" si="5"/>
        <v>44</v>
      </c>
    </row>
    <row r="351" spans="1:9" x14ac:dyDescent="0.25">
      <c r="A351" s="3">
        <v>350</v>
      </c>
      <c r="B351" t="s">
        <v>472</v>
      </c>
      <c r="C351" s="20">
        <v>40642</v>
      </c>
      <c r="D351" t="s">
        <v>473</v>
      </c>
      <c r="E351" t="s">
        <v>14</v>
      </c>
      <c r="F351" t="s">
        <v>15</v>
      </c>
      <c r="G351" s="7">
        <v>91260</v>
      </c>
      <c r="H351" s="2">
        <v>11465</v>
      </c>
      <c r="I351" s="8">
        <f t="shared" si="5"/>
        <v>267</v>
      </c>
    </row>
    <row r="352" spans="1:9" x14ac:dyDescent="0.25">
      <c r="A352" s="3">
        <v>351</v>
      </c>
      <c r="B352" t="s">
        <v>474</v>
      </c>
      <c r="C352" s="20">
        <v>40662</v>
      </c>
      <c r="D352" t="s">
        <v>44</v>
      </c>
      <c r="E352" t="s">
        <v>26</v>
      </c>
      <c r="F352" t="s">
        <v>11</v>
      </c>
      <c r="G352" s="7">
        <v>87727</v>
      </c>
      <c r="H352" s="2">
        <v>11021</v>
      </c>
      <c r="I352" s="8">
        <f t="shared" si="5"/>
        <v>247</v>
      </c>
    </row>
    <row r="353" spans="1:9" x14ac:dyDescent="0.25">
      <c r="A353" s="3">
        <v>352</v>
      </c>
      <c r="B353" t="s">
        <v>475</v>
      </c>
      <c r="C353" s="20">
        <v>40585</v>
      </c>
      <c r="D353" t="s">
        <v>476</v>
      </c>
      <c r="E353" t="s">
        <v>26</v>
      </c>
      <c r="F353" t="s">
        <v>11</v>
      </c>
      <c r="G353" s="7">
        <v>85974</v>
      </c>
      <c r="H353" s="2">
        <v>10801</v>
      </c>
      <c r="I353" s="8">
        <f t="shared" si="5"/>
        <v>324</v>
      </c>
    </row>
    <row r="354" spans="1:9" x14ac:dyDescent="0.25">
      <c r="A354" s="3">
        <v>353</v>
      </c>
      <c r="B354" t="s">
        <v>477</v>
      </c>
      <c r="C354" s="20">
        <v>40585</v>
      </c>
      <c r="D354" t="s">
        <v>54</v>
      </c>
      <c r="E354" t="s">
        <v>13</v>
      </c>
      <c r="G354" s="7">
        <v>85526</v>
      </c>
      <c r="H354" s="2">
        <v>10744</v>
      </c>
      <c r="I354" s="8">
        <f t="shared" si="5"/>
        <v>324</v>
      </c>
    </row>
    <row r="355" spans="1:9" x14ac:dyDescent="0.25">
      <c r="A355" s="3">
        <v>354</v>
      </c>
      <c r="B355" t="s">
        <v>478</v>
      </c>
      <c r="C355" s="20">
        <v>40858</v>
      </c>
      <c r="D355" t="s">
        <v>65</v>
      </c>
      <c r="E355" t="s">
        <v>6</v>
      </c>
      <c r="G355" s="7">
        <v>85503</v>
      </c>
      <c r="H355" s="2">
        <v>10742</v>
      </c>
      <c r="I355" s="8">
        <f t="shared" si="5"/>
        <v>51</v>
      </c>
    </row>
    <row r="356" spans="1:9" x14ac:dyDescent="0.25">
      <c r="A356" s="3">
        <v>355</v>
      </c>
      <c r="B356" t="s">
        <v>479</v>
      </c>
      <c r="C356" s="20">
        <v>40577</v>
      </c>
      <c r="D356" t="s">
        <v>67</v>
      </c>
      <c r="E356" t="s">
        <v>13</v>
      </c>
      <c r="G356" s="7">
        <v>83259</v>
      </c>
      <c r="H356" s="2">
        <v>10460</v>
      </c>
      <c r="I356" s="8">
        <f t="shared" si="5"/>
        <v>332</v>
      </c>
    </row>
    <row r="357" spans="1:9" x14ac:dyDescent="0.25">
      <c r="A357" s="3">
        <v>356</v>
      </c>
      <c r="B357" t="s">
        <v>480</v>
      </c>
      <c r="C357" s="20">
        <v>40844</v>
      </c>
      <c r="D357" t="s">
        <v>53</v>
      </c>
      <c r="E357" t="s">
        <v>23</v>
      </c>
      <c r="F357" t="s">
        <v>15</v>
      </c>
      <c r="G357" s="7">
        <v>81600</v>
      </c>
      <c r="H357" s="2">
        <v>10251</v>
      </c>
      <c r="I357" s="8">
        <f t="shared" si="5"/>
        <v>65</v>
      </c>
    </row>
    <row r="358" spans="1:9" x14ac:dyDescent="0.25">
      <c r="A358" s="3">
        <v>357</v>
      </c>
      <c r="B358" t="s">
        <v>481</v>
      </c>
      <c r="C358" s="20">
        <v>40676</v>
      </c>
      <c r="D358" t="s">
        <v>342</v>
      </c>
      <c r="E358" t="s">
        <v>6</v>
      </c>
      <c r="F358" t="s">
        <v>15</v>
      </c>
      <c r="G358" s="7">
        <v>80096</v>
      </c>
      <c r="H358" s="2">
        <v>10062</v>
      </c>
      <c r="I358" s="8">
        <f t="shared" si="5"/>
        <v>233</v>
      </c>
    </row>
    <row r="359" spans="1:9" x14ac:dyDescent="0.25">
      <c r="A359" s="3">
        <v>358</v>
      </c>
      <c r="B359" t="s">
        <v>482</v>
      </c>
      <c r="C359" s="20">
        <v>40634</v>
      </c>
      <c r="D359" t="s">
        <v>58</v>
      </c>
      <c r="E359" t="s">
        <v>26</v>
      </c>
      <c r="G359" s="7">
        <v>77466</v>
      </c>
      <c r="H359" s="2">
        <v>9732</v>
      </c>
      <c r="I359" s="8">
        <f t="shared" si="5"/>
        <v>275</v>
      </c>
    </row>
    <row r="360" spans="1:9" x14ac:dyDescent="0.25">
      <c r="A360" s="3">
        <v>359</v>
      </c>
      <c r="B360" t="s">
        <v>483</v>
      </c>
      <c r="C360" s="20">
        <v>40697</v>
      </c>
      <c r="D360" t="s">
        <v>68</v>
      </c>
      <c r="E360" t="s">
        <v>13</v>
      </c>
      <c r="F360" t="s">
        <v>15</v>
      </c>
      <c r="G360" s="7">
        <v>77247</v>
      </c>
      <c r="H360" s="2">
        <v>9704</v>
      </c>
      <c r="I360" s="8">
        <f t="shared" si="5"/>
        <v>212</v>
      </c>
    </row>
    <row r="361" spans="1:9" x14ac:dyDescent="0.25">
      <c r="A361" s="3">
        <v>360</v>
      </c>
      <c r="B361" t="s">
        <v>484</v>
      </c>
      <c r="C361" s="20">
        <v>40662</v>
      </c>
      <c r="D361" t="s">
        <v>36</v>
      </c>
      <c r="G361" s="7">
        <v>72486</v>
      </c>
      <c r="H361" s="2">
        <v>9106</v>
      </c>
      <c r="I361" s="8">
        <f t="shared" si="5"/>
        <v>247</v>
      </c>
    </row>
    <row r="362" spans="1:9" x14ac:dyDescent="0.25">
      <c r="A362" s="3">
        <v>361</v>
      </c>
      <c r="B362" t="s">
        <v>485</v>
      </c>
      <c r="C362" s="20">
        <v>40781</v>
      </c>
      <c r="D362" t="s">
        <v>78</v>
      </c>
      <c r="E362" t="s">
        <v>23</v>
      </c>
      <c r="G362" s="7">
        <v>71834</v>
      </c>
      <c r="H362" s="2">
        <v>9024</v>
      </c>
      <c r="I362" s="8">
        <f t="shared" si="5"/>
        <v>128</v>
      </c>
    </row>
    <row r="363" spans="1:9" x14ac:dyDescent="0.25">
      <c r="A363" s="3">
        <v>362</v>
      </c>
      <c r="B363" t="s">
        <v>486</v>
      </c>
      <c r="C363" s="20">
        <v>40739</v>
      </c>
      <c r="D363" t="s">
        <v>59</v>
      </c>
      <c r="E363" t="s">
        <v>13</v>
      </c>
      <c r="G363" s="7">
        <v>71158</v>
      </c>
      <c r="H363" s="2">
        <v>8939</v>
      </c>
      <c r="I363" s="8">
        <f t="shared" si="5"/>
        <v>170</v>
      </c>
    </row>
    <row r="364" spans="1:9" x14ac:dyDescent="0.25">
      <c r="A364" s="3">
        <v>363</v>
      </c>
      <c r="B364" t="s">
        <v>487</v>
      </c>
      <c r="C364" s="20">
        <v>40655</v>
      </c>
      <c r="D364" t="s">
        <v>425</v>
      </c>
      <c r="G364" s="7">
        <v>68961</v>
      </c>
      <c r="H364" s="2">
        <v>8663</v>
      </c>
      <c r="I364" s="8">
        <f t="shared" si="5"/>
        <v>254</v>
      </c>
    </row>
    <row r="365" spans="1:9" x14ac:dyDescent="0.25">
      <c r="A365" s="3">
        <v>364</v>
      </c>
      <c r="B365" t="s">
        <v>488</v>
      </c>
      <c r="C365" s="20">
        <v>40809</v>
      </c>
      <c r="D365" t="s">
        <v>451</v>
      </c>
      <c r="E365" t="s">
        <v>13</v>
      </c>
      <c r="F365" t="s">
        <v>15</v>
      </c>
      <c r="G365" s="7">
        <v>67071</v>
      </c>
      <c r="H365" s="2">
        <v>8426</v>
      </c>
      <c r="I365" s="8">
        <f t="shared" si="5"/>
        <v>100</v>
      </c>
    </row>
    <row r="366" spans="1:9" x14ac:dyDescent="0.25">
      <c r="A366" s="3">
        <v>365</v>
      </c>
      <c r="B366" t="s">
        <v>489</v>
      </c>
      <c r="C366" s="20">
        <v>40683</v>
      </c>
      <c r="D366" t="s">
        <v>425</v>
      </c>
      <c r="E366" t="s">
        <v>13</v>
      </c>
      <c r="G366" s="7">
        <v>66171</v>
      </c>
      <c r="H366" s="2">
        <v>8313</v>
      </c>
      <c r="I366" s="8">
        <f t="shared" si="5"/>
        <v>226</v>
      </c>
    </row>
    <row r="367" spans="1:9" x14ac:dyDescent="0.25">
      <c r="A367" s="3">
        <v>366</v>
      </c>
      <c r="B367" t="s">
        <v>490</v>
      </c>
      <c r="C367" s="20">
        <v>40795</v>
      </c>
      <c r="D367" t="s">
        <v>65</v>
      </c>
      <c r="E367" t="s">
        <v>6</v>
      </c>
      <c r="F367" t="s">
        <v>15</v>
      </c>
      <c r="G367" s="7">
        <v>66099</v>
      </c>
      <c r="H367" s="2">
        <v>8304</v>
      </c>
      <c r="I367" s="8">
        <f t="shared" si="5"/>
        <v>114</v>
      </c>
    </row>
    <row r="368" spans="1:9" x14ac:dyDescent="0.25">
      <c r="A368" s="3">
        <v>367</v>
      </c>
      <c r="B368" t="s">
        <v>491</v>
      </c>
      <c r="C368" s="20">
        <v>40837</v>
      </c>
      <c r="D368" t="s">
        <v>492</v>
      </c>
      <c r="E368" t="s">
        <v>13</v>
      </c>
      <c r="F368" t="s">
        <v>11</v>
      </c>
      <c r="G368" s="7">
        <v>66000</v>
      </c>
      <c r="H368" s="2">
        <v>8291</v>
      </c>
      <c r="I368" s="8">
        <f t="shared" si="5"/>
        <v>72</v>
      </c>
    </row>
    <row r="369" spans="1:9" x14ac:dyDescent="0.25">
      <c r="A369" s="3">
        <v>368</v>
      </c>
      <c r="B369" t="s">
        <v>493</v>
      </c>
      <c r="C369" s="20">
        <v>40669</v>
      </c>
      <c r="D369" t="s">
        <v>65</v>
      </c>
      <c r="G369" s="7">
        <v>64572</v>
      </c>
      <c r="H369" s="2">
        <v>8112</v>
      </c>
      <c r="I369" s="8">
        <f t="shared" si="5"/>
        <v>240</v>
      </c>
    </row>
    <row r="370" spans="1:9" x14ac:dyDescent="0.25">
      <c r="A370" s="3">
        <v>369</v>
      </c>
      <c r="B370" t="s">
        <v>494</v>
      </c>
      <c r="C370" s="20">
        <v>40606</v>
      </c>
      <c r="D370" t="s">
        <v>70</v>
      </c>
      <c r="E370" t="s">
        <v>13</v>
      </c>
      <c r="G370" s="7">
        <v>64014</v>
      </c>
      <c r="H370" s="2">
        <v>8042</v>
      </c>
      <c r="I370" s="8">
        <f t="shared" si="5"/>
        <v>303</v>
      </c>
    </row>
    <row r="371" spans="1:9" x14ac:dyDescent="0.25">
      <c r="A371" s="3">
        <v>370</v>
      </c>
      <c r="B371" t="s">
        <v>496</v>
      </c>
      <c r="C371" s="20">
        <v>40732</v>
      </c>
      <c r="D371" t="s">
        <v>77</v>
      </c>
      <c r="E371" t="s">
        <v>6</v>
      </c>
      <c r="G371" s="7">
        <v>62027</v>
      </c>
      <c r="H371" s="2">
        <v>7792</v>
      </c>
      <c r="I371" s="8">
        <f t="shared" si="5"/>
        <v>177</v>
      </c>
    </row>
    <row r="372" spans="1:9" x14ac:dyDescent="0.25">
      <c r="A372" s="3">
        <v>371</v>
      </c>
      <c r="B372" t="s">
        <v>497</v>
      </c>
      <c r="C372" s="20">
        <v>40716</v>
      </c>
      <c r="D372" t="s">
        <v>47</v>
      </c>
      <c r="E372" t="s">
        <v>13</v>
      </c>
      <c r="G372" s="7">
        <v>61794</v>
      </c>
      <c r="H372" s="2">
        <v>7763</v>
      </c>
      <c r="I372" s="8">
        <f t="shared" si="5"/>
        <v>193</v>
      </c>
    </row>
    <row r="373" spans="1:9" x14ac:dyDescent="0.25">
      <c r="A373" s="3">
        <v>372</v>
      </c>
      <c r="B373" t="s">
        <v>498</v>
      </c>
      <c r="C373" s="20">
        <v>40704</v>
      </c>
      <c r="D373" t="s">
        <v>45</v>
      </c>
      <c r="E373" t="s">
        <v>20</v>
      </c>
      <c r="F373" t="s">
        <v>15</v>
      </c>
      <c r="G373" s="7">
        <v>61759</v>
      </c>
      <c r="H373" s="2">
        <v>7759</v>
      </c>
      <c r="I373" s="8">
        <f t="shared" si="5"/>
        <v>205</v>
      </c>
    </row>
    <row r="374" spans="1:9" x14ac:dyDescent="0.25">
      <c r="A374" s="3">
        <v>373</v>
      </c>
      <c r="B374" t="s">
        <v>499</v>
      </c>
      <c r="C374" s="20">
        <v>40564</v>
      </c>
      <c r="D374" t="s">
        <v>500</v>
      </c>
      <c r="E374" t="s">
        <v>13</v>
      </c>
      <c r="G374" s="7">
        <v>61337</v>
      </c>
      <c r="H374" s="2">
        <v>7706</v>
      </c>
      <c r="I374" s="8">
        <f t="shared" si="5"/>
        <v>345</v>
      </c>
    </row>
    <row r="375" spans="1:9" x14ac:dyDescent="0.25">
      <c r="A375" s="3">
        <v>374</v>
      </c>
      <c r="B375" t="s">
        <v>501</v>
      </c>
      <c r="C375" s="20">
        <v>40795</v>
      </c>
      <c r="D375" t="s">
        <v>64</v>
      </c>
      <c r="E375" t="s">
        <v>26</v>
      </c>
      <c r="F375" t="s">
        <v>16</v>
      </c>
      <c r="G375" s="7">
        <v>61120</v>
      </c>
      <c r="H375" s="2">
        <v>7678</v>
      </c>
      <c r="I375" s="8">
        <f t="shared" si="5"/>
        <v>114</v>
      </c>
    </row>
    <row r="376" spans="1:9" x14ac:dyDescent="0.25">
      <c r="A376" s="3">
        <v>375</v>
      </c>
      <c r="B376" t="s">
        <v>502</v>
      </c>
      <c r="C376" s="20">
        <v>40676</v>
      </c>
      <c r="D376" t="s">
        <v>65</v>
      </c>
      <c r="E376" t="s">
        <v>26</v>
      </c>
      <c r="G376" s="7">
        <v>60630</v>
      </c>
      <c r="H376" s="2">
        <v>7617</v>
      </c>
      <c r="I376" s="8">
        <f t="shared" si="5"/>
        <v>233</v>
      </c>
    </row>
    <row r="377" spans="1:9" x14ac:dyDescent="0.25">
      <c r="A377" s="3">
        <v>376</v>
      </c>
      <c r="B377" t="s">
        <v>503</v>
      </c>
      <c r="C377" s="20">
        <v>40809</v>
      </c>
      <c r="D377" t="s">
        <v>34</v>
      </c>
      <c r="E377" t="s">
        <v>26</v>
      </c>
      <c r="G377" s="7">
        <v>60335</v>
      </c>
      <c r="H377" s="2">
        <v>7580</v>
      </c>
      <c r="I377" s="8">
        <f t="shared" si="5"/>
        <v>100</v>
      </c>
    </row>
    <row r="378" spans="1:9" x14ac:dyDescent="0.25">
      <c r="A378" s="3">
        <v>377</v>
      </c>
      <c r="B378" t="s">
        <v>504</v>
      </c>
      <c r="C378" s="20">
        <v>40725</v>
      </c>
      <c r="D378" t="s">
        <v>505</v>
      </c>
      <c r="E378" t="s">
        <v>26</v>
      </c>
      <c r="G378" s="7">
        <v>60291</v>
      </c>
      <c r="H378" s="2">
        <v>7574</v>
      </c>
      <c r="I378" s="8">
        <f t="shared" si="5"/>
        <v>184</v>
      </c>
    </row>
    <row r="379" spans="1:9" x14ac:dyDescent="0.25">
      <c r="A379" s="3">
        <v>378</v>
      </c>
      <c r="B379">
        <v>3</v>
      </c>
      <c r="C379" s="20">
        <v>40802</v>
      </c>
      <c r="D379" t="s">
        <v>54</v>
      </c>
      <c r="E379" t="s">
        <v>13</v>
      </c>
      <c r="G379" s="7">
        <v>59774</v>
      </c>
      <c r="H379" s="2">
        <v>7509</v>
      </c>
      <c r="I379" s="8">
        <f t="shared" si="5"/>
        <v>107</v>
      </c>
    </row>
    <row r="380" spans="1:9" x14ac:dyDescent="0.25">
      <c r="A380" s="3">
        <v>379</v>
      </c>
      <c r="B380" t="s">
        <v>506</v>
      </c>
      <c r="C380" s="20">
        <v>40907</v>
      </c>
      <c r="D380" t="s">
        <v>32</v>
      </c>
      <c r="E380" t="s">
        <v>13</v>
      </c>
      <c r="F380" t="s">
        <v>7</v>
      </c>
      <c r="G380" s="7">
        <v>59481</v>
      </c>
      <c r="H380" s="2">
        <v>7472</v>
      </c>
      <c r="I380" s="8">
        <f t="shared" si="5"/>
        <v>2</v>
      </c>
    </row>
    <row r="381" spans="1:9" x14ac:dyDescent="0.25">
      <c r="A381" s="3">
        <v>380</v>
      </c>
      <c r="B381" t="s">
        <v>507</v>
      </c>
      <c r="C381" s="20">
        <v>40816</v>
      </c>
      <c r="D381" t="s">
        <v>57</v>
      </c>
      <c r="E381" t="s">
        <v>26</v>
      </c>
      <c r="G381" s="7">
        <v>55518</v>
      </c>
      <c r="H381" s="2">
        <v>6975</v>
      </c>
      <c r="I381" s="8">
        <f t="shared" si="5"/>
        <v>93</v>
      </c>
    </row>
    <row r="382" spans="1:9" x14ac:dyDescent="0.25">
      <c r="A382" s="3">
        <v>381</v>
      </c>
      <c r="B382" t="s">
        <v>508</v>
      </c>
      <c r="C382" s="20">
        <v>40576</v>
      </c>
      <c r="D382" t="s">
        <v>42</v>
      </c>
      <c r="E382" t="s">
        <v>26</v>
      </c>
      <c r="G382" s="7">
        <v>55366</v>
      </c>
      <c r="H382" s="2">
        <v>6956</v>
      </c>
      <c r="I382" s="8">
        <f t="shared" si="5"/>
        <v>333</v>
      </c>
    </row>
    <row r="383" spans="1:9" x14ac:dyDescent="0.25">
      <c r="A383" s="3">
        <v>382</v>
      </c>
      <c r="B383" t="s">
        <v>509</v>
      </c>
      <c r="C383" s="20">
        <v>40851</v>
      </c>
      <c r="D383" t="s">
        <v>47</v>
      </c>
      <c r="E383" t="s">
        <v>26</v>
      </c>
      <c r="G383" s="7">
        <v>53714</v>
      </c>
      <c r="H383" s="2">
        <v>6748</v>
      </c>
      <c r="I383" s="8">
        <f t="shared" si="5"/>
        <v>58</v>
      </c>
    </row>
    <row r="384" spans="1:9" x14ac:dyDescent="0.25">
      <c r="A384" s="3">
        <v>383</v>
      </c>
      <c r="B384" t="s">
        <v>510</v>
      </c>
      <c r="C384" s="20">
        <v>40823</v>
      </c>
      <c r="D384" t="s">
        <v>21</v>
      </c>
      <c r="E384" t="s">
        <v>13</v>
      </c>
      <c r="F384" t="s">
        <v>15</v>
      </c>
      <c r="G384" s="7">
        <v>53630</v>
      </c>
      <c r="H384" s="2">
        <v>6737</v>
      </c>
      <c r="I384" s="8">
        <f t="shared" si="5"/>
        <v>86</v>
      </c>
    </row>
    <row r="385" spans="1:9" x14ac:dyDescent="0.25">
      <c r="A385" s="3">
        <v>384</v>
      </c>
      <c r="B385" t="s">
        <v>511</v>
      </c>
      <c r="C385" s="20">
        <v>40900</v>
      </c>
      <c r="D385" t="s">
        <v>141</v>
      </c>
      <c r="E385" t="s">
        <v>13</v>
      </c>
      <c r="F385" t="s">
        <v>15</v>
      </c>
      <c r="G385" s="7">
        <v>53356</v>
      </c>
      <c r="H385" s="2">
        <v>6703</v>
      </c>
      <c r="I385" s="8">
        <f t="shared" si="5"/>
        <v>9</v>
      </c>
    </row>
    <row r="386" spans="1:9" x14ac:dyDescent="0.25">
      <c r="A386" s="3">
        <v>385</v>
      </c>
      <c r="B386" t="s">
        <v>512</v>
      </c>
      <c r="C386" s="20">
        <v>40711</v>
      </c>
      <c r="D386" t="s">
        <v>513</v>
      </c>
      <c r="E386" t="s">
        <v>26</v>
      </c>
      <c r="G386" s="7">
        <v>53256</v>
      </c>
      <c r="H386" s="2">
        <v>6690</v>
      </c>
      <c r="I386" s="8">
        <f t="shared" ref="I386:I449" si="6">DATE(2012,1,1)-C386</f>
        <v>198</v>
      </c>
    </row>
    <row r="387" spans="1:9" x14ac:dyDescent="0.25">
      <c r="A387" s="3">
        <v>386</v>
      </c>
      <c r="B387" t="s">
        <v>514</v>
      </c>
      <c r="C387" s="20">
        <v>40695</v>
      </c>
      <c r="D387" t="s">
        <v>59</v>
      </c>
      <c r="E387" t="s">
        <v>26</v>
      </c>
      <c r="G387" s="7">
        <v>52681</v>
      </c>
      <c r="H387" s="2">
        <v>6618</v>
      </c>
      <c r="I387" s="8">
        <f t="shared" si="6"/>
        <v>214</v>
      </c>
    </row>
    <row r="388" spans="1:9" x14ac:dyDescent="0.25">
      <c r="A388" s="3">
        <v>387</v>
      </c>
      <c r="B388" t="s">
        <v>515</v>
      </c>
      <c r="C388" s="20">
        <v>40844</v>
      </c>
      <c r="D388" t="s">
        <v>516</v>
      </c>
      <c r="E388" t="s">
        <v>26</v>
      </c>
      <c r="G388" s="7">
        <v>51742</v>
      </c>
      <c r="H388" s="2">
        <v>6500</v>
      </c>
      <c r="I388" s="8">
        <f t="shared" si="6"/>
        <v>65</v>
      </c>
    </row>
    <row r="389" spans="1:9" x14ac:dyDescent="0.25">
      <c r="A389" s="3">
        <v>388</v>
      </c>
      <c r="B389" t="s">
        <v>517</v>
      </c>
      <c r="C389" s="20">
        <v>40655</v>
      </c>
      <c r="D389" t="s">
        <v>65</v>
      </c>
      <c r="E389" t="s">
        <v>6</v>
      </c>
      <c r="F389" t="s">
        <v>15</v>
      </c>
      <c r="G389" s="7">
        <v>50433</v>
      </c>
      <c r="H389" s="2">
        <v>6336</v>
      </c>
      <c r="I389" s="8">
        <f t="shared" si="6"/>
        <v>254</v>
      </c>
    </row>
    <row r="390" spans="1:9" x14ac:dyDescent="0.25">
      <c r="A390" s="3">
        <v>389</v>
      </c>
      <c r="B390" t="s">
        <v>518</v>
      </c>
      <c r="C390" s="20">
        <v>40585</v>
      </c>
      <c r="D390" t="s">
        <v>58</v>
      </c>
      <c r="E390" t="s">
        <v>26</v>
      </c>
      <c r="G390" s="7">
        <v>49001</v>
      </c>
      <c r="H390" s="2">
        <v>6156</v>
      </c>
      <c r="I390" s="8">
        <f t="shared" si="6"/>
        <v>324</v>
      </c>
    </row>
    <row r="391" spans="1:9" x14ac:dyDescent="0.25">
      <c r="A391" s="3">
        <v>390</v>
      </c>
      <c r="B391" t="s">
        <v>519</v>
      </c>
      <c r="C391" s="20">
        <v>40725</v>
      </c>
      <c r="D391" t="s">
        <v>34</v>
      </c>
      <c r="E391" t="s">
        <v>20</v>
      </c>
      <c r="F391" t="s">
        <v>15</v>
      </c>
      <c r="G391" s="7">
        <v>48764</v>
      </c>
      <c r="H391" s="2">
        <v>6126</v>
      </c>
      <c r="I391" s="8">
        <f t="shared" si="6"/>
        <v>184</v>
      </c>
    </row>
    <row r="392" spans="1:9" x14ac:dyDescent="0.25">
      <c r="A392" s="3">
        <v>391</v>
      </c>
      <c r="B392" t="s">
        <v>520</v>
      </c>
      <c r="C392" s="20">
        <v>40592</v>
      </c>
      <c r="D392" t="s">
        <v>56</v>
      </c>
      <c r="E392" t="s">
        <v>13</v>
      </c>
      <c r="G392" s="7">
        <v>48644</v>
      </c>
      <c r="H392" s="2">
        <v>6111</v>
      </c>
      <c r="I392" s="8">
        <f t="shared" si="6"/>
        <v>317</v>
      </c>
    </row>
    <row r="393" spans="1:9" x14ac:dyDescent="0.25">
      <c r="A393" s="3">
        <v>392</v>
      </c>
      <c r="B393" t="s">
        <v>521</v>
      </c>
      <c r="C393" s="20">
        <v>40662</v>
      </c>
      <c r="D393" t="s">
        <v>39</v>
      </c>
      <c r="E393" t="s">
        <v>13</v>
      </c>
      <c r="F393" t="s">
        <v>7</v>
      </c>
      <c r="G393" s="7">
        <v>48381</v>
      </c>
      <c r="H393" s="2">
        <v>6078</v>
      </c>
      <c r="I393" s="8">
        <f t="shared" si="6"/>
        <v>247</v>
      </c>
    </row>
    <row r="394" spans="1:9" x14ac:dyDescent="0.25">
      <c r="A394" s="3">
        <v>393</v>
      </c>
      <c r="B394" t="s">
        <v>522</v>
      </c>
      <c r="C394" s="20">
        <v>40620</v>
      </c>
      <c r="D394" t="s">
        <v>425</v>
      </c>
      <c r="E394" t="s">
        <v>14</v>
      </c>
      <c r="F394" t="s">
        <v>7</v>
      </c>
      <c r="G394" s="7">
        <v>47897</v>
      </c>
      <c r="H394" s="2">
        <v>6017</v>
      </c>
      <c r="I394" s="8">
        <f t="shared" si="6"/>
        <v>289</v>
      </c>
    </row>
    <row r="395" spans="1:9" x14ac:dyDescent="0.25">
      <c r="A395" s="3">
        <v>394</v>
      </c>
      <c r="B395" t="s">
        <v>523</v>
      </c>
      <c r="C395" s="20">
        <v>40690</v>
      </c>
      <c r="D395" t="s">
        <v>58</v>
      </c>
      <c r="E395" t="s">
        <v>26</v>
      </c>
      <c r="G395" s="7">
        <v>47328</v>
      </c>
      <c r="H395" s="2">
        <v>5946</v>
      </c>
      <c r="I395" s="8">
        <f t="shared" si="6"/>
        <v>219</v>
      </c>
    </row>
    <row r="396" spans="1:9" x14ac:dyDescent="0.25">
      <c r="A396" s="3">
        <v>395</v>
      </c>
      <c r="B396" t="s">
        <v>524</v>
      </c>
      <c r="C396" s="20">
        <v>40816</v>
      </c>
      <c r="D396" t="s">
        <v>22</v>
      </c>
      <c r="E396" t="s">
        <v>13</v>
      </c>
      <c r="F396" t="s">
        <v>15</v>
      </c>
      <c r="G396" s="7">
        <v>47185</v>
      </c>
      <c r="H396" s="2">
        <v>5928</v>
      </c>
      <c r="I396" s="8">
        <f t="shared" si="6"/>
        <v>93</v>
      </c>
    </row>
    <row r="397" spans="1:9" x14ac:dyDescent="0.25">
      <c r="A397" s="3">
        <v>396</v>
      </c>
      <c r="B397" t="s">
        <v>525</v>
      </c>
      <c r="C397" s="20">
        <v>40634</v>
      </c>
      <c r="D397" t="s">
        <v>526</v>
      </c>
      <c r="E397" t="s">
        <v>10</v>
      </c>
      <c r="F397" t="s">
        <v>11</v>
      </c>
      <c r="G397" s="7">
        <v>47009</v>
      </c>
      <c r="H397" s="2">
        <v>5906</v>
      </c>
      <c r="I397" s="8">
        <f t="shared" si="6"/>
        <v>275</v>
      </c>
    </row>
    <row r="398" spans="1:9" x14ac:dyDescent="0.25">
      <c r="A398" s="3">
        <v>397</v>
      </c>
      <c r="B398" t="s">
        <v>527</v>
      </c>
      <c r="C398" s="20">
        <v>40802</v>
      </c>
      <c r="D398" t="s">
        <v>64</v>
      </c>
      <c r="E398" t="s">
        <v>26</v>
      </c>
      <c r="G398" s="7">
        <v>46782</v>
      </c>
      <c r="H398" s="2">
        <v>5877</v>
      </c>
      <c r="I398" s="8">
        <f t="shared" si="6"/>
        <v>107</v>
      </c>
    </row>
    <row r="399" spans="1:9" x14ac:dyDescent="0.25">
      <c r="A399" s="3">
        <v>398</v>
      </c>
      <c r="B399" t="s">
        <v>528</v>
      </c>
      <c r="C399" s="20">
        <v>40562</v>
      </c>
      <c r="D399" t="s">
        <v>72</v>
      </c>
      <c r="E399" t="s">
        <v>26</v>
      </c>
      <c r="G399" s="7">
        <v>46623</v>
      </c>
      <c r="H399" s="2">
        <v>5857</v>
      </c>
      <c r="I399" s="8">
        <f t="shared" si="6"/>
        <v>347</v>
      </c>
    </row>
    <row r="400" spans="1:9" x14ac:dyDescent="0.25">
      <c r="A400" s="3">
        <v>399</v>
      </c>
      <c r="B400" t="s">
        <v>529</v>
      </c>
      <c r="C400" s="20">
        <v>40557</v>
      </c>
      <c r="D400" t="s">
        <v>62</v>
      </c>
      <c r="E400" t="s">
        <v>13</v>
      </c>
      <c r="F400" t="s">
        <v>15</v>
      </c>
      <c r="G400" s="7">
        <v>46029</v>
      </c>
      <c r="H400" s="2">
        <v>5783</v>
      </c>
      <c r="I400" s="8">
        <f t="shared" si="6"/>
        <v>352</v>
      </c>
    </row>
    <row r="401" spans="1:9" x14ac:dyDescent="0.25">
      <c r="A401" s="3">
        <v>400</v>
      </c>
      <c r="B401" t="s">
        <v>530</v>
      </c>
      <c r="C401" s="20">
        <v>40730</v>
      </c>
      <c r="D401" t="s">
        <v>72</v>
      </c>
      <c r="E401" t="s">
        <v>13</v>
      </c>
      <c r="G401" s="7">
        <v>45759</v>
      </c>
      <c r="H401" s="2">
        <v>5749</v>
      </c>
      <c r="I401" s="8">
        <f t="shared" si="6"/>
        <v>179</v>
      </c>
    </row>
    <row r="402" spans="1:9" x14ac:dyDescent="0.25">
      <c r="A402" s="3">
        <v>401</v>
      </c>
      <c r="B402" t="s">
        <v>531</v>
      </c>
      <c r="C402" s="20">
        <v>40830</v>
      </c>
      <c r="D402" t="s">
        <v>68</v>
      </c>
      <c r="E402" t="s">
        <v>20</v>
      </c>
      <c r="F402" t="s">
        <v>15</v>
      </c>
      <c r="G402" s="7">
        <v>45470</v>
      </c>
      <c r="H402" s="2">
        <v>5712</v>
      </c>
      <c r="I402" s="8">
        <f t="shared" si="6"/>
        <v>79</v>
      </c>
    </row>
    <row r="403" spans="1:9" x14ac:dyDescent="0.25">
      <c r="A403" s="3">
        <v>402</v>
      </c>
      <c r="B403" t="s">
        <v>532</v>
      </c>
      <c r="C403" s="20">
        <v>40802</v>
      </c>
      <c r="D403" t="s">
        <v>34</v>
      </c>
      <c r="E403" t="s">
        <v>13</v>
      </c>
      <c r="F403" t="s">
        <v>15</v>
      </c>
      <c r="G403" s="7">
        <v>45154</v>
      </c>
      <c r="H403" s="2">
        <v>5673</v>
      </c>
      <c r="I403" s="8">
        <f t="shared" si="6"/>
        <v>107</v>
      </c>
    </row>
    <row r="404" spans="1:9" x14ac:dyDescent="0.25">
      <c r="A404" s="3">
        <v>403</v>
      </c>
      <c r="B404" t="s">
        <v>533</v>
      </c>
      <c r="C404" s="20">
        <v>40620</v>
      </c>
      <c r="D404" t="s">
        <v>38</v>
      </c>
      <c r="E404" t="s">
        <v>13</v>
      </c>
      <c r="F404" t="s">
        <v>15</v>
      </c>
      <c r="G404" s="7">
        <v>44348</v>
      </c>
      <c r="H404" s="2">
        <v>5571</v>
      </c>
      <c r="I404" s="8">
        <f t="shared" si="6"/>
        <v>289</v>
      </c>
    </row>
    <row r="405" spans="1:9" x14ac:dyDescent="0.25">
      <c r="A405" s="3">
        <v>404</v>
      </c>
      <c r="B405" t="s">
        <v>534</v>
      </c>
      <c r="C405" s="20">
        <v>40872</v>
      </c>
      <c r="D405" t="s">
        <v>402</v>
      </c>
      <c r="E405" t="s">
        <v>26</v>
      </c>
      <c r="G405" s="7">
        <v>43742</v>
      </c>
      <c r="H405" s="2">
        <v>5495</v>
      </c>
      <c r="I405" s="8">
        <f t="shared" si="6"/>
        <v>37</v>
      </c>
    </row>
    <row r="406" spans="1:9" x14ac:dyDescent="0.25">
      <c r="A406" s="3">
        <v>405</v>
      </c>
      <c r="B406" t="s">
        <v>535</v>
      </c>
      <c r="C406" s="20">
        <v>40725</v>
      </c>
      <c r="E406" t="s">
        <v>26</v>
      </c>
      <c r="G406" s="7">
        <v>43593</v>
      </c>
      <c r="H406" s="2">
        <v>5477</v>
      </c>
      <c r="I406" s="8">
        <f t="shared" si="6"/>
        <v>184</v>
      </c>
    </row>
    <row r="407" spans="1:9" x14ac:dyDescent="0.25">
      <c r="A407" s="3">
        <v>406</v>
      </c>
      <c r="B407" t="s">
        <v>536</v>
      </c>
      <c r="C407" s="20">
        <v>40765</v>
      </c>
      <c r="D407" t="s">
        <v>402</v>
      </c>
      <c r="E407" t="s">
        <v>26</v>
      </c>
      <c r="G407" s="7">
        <v>43214</v>
      </c>
      <c r="H407" s="2">
        <v>5429</v>
      </c>
      <c r="I407" s="8">
        <f t="shared" si="6"/>
        <v>144</v>
      </c>
    </row>
    <row r="408" spans="1:9" x14ac:dyDescent="0.25">
      <c r="A408" s="3">
        <v>407</v>
      </c>
      <c r="B408" t="s">
        <v>537</v>
      </c>
      <c r="C408" s="20">
        <v>40597</v>
      </c>
      <c r="D408" t="s">
        <v>61</v>
      </c>
      <c r="E408" t="s">
        <v>26</v>
      </c>
      <c r="G408" s="7">
        <v>43184</v>
      </c>
      <c r="H408" s="2">
        <v>5425</v>
      </c>
      <c r="I408" s="8">
        <f t="shared" si="6"/>
        <v>312</v>
      </c>
    </row>
    <row r="409" spans="1:9" x14ac:dyDescent="0.25">
      <c r="A409" s="3">
        <v>408</v>
      </c>
      <c r="B409" t="s">
        <v>538</v>
      </c>
      <c r="C409" s="20">
        <v>40795</v>
      </c>
      <c r="D409" t="s">
        <v>73</v>
      </c>
      <c r="E409" t="s">
        <v>26</v>
      </c>
      <c r="G409" s="7">
        <v>42202</v>
      </c>
      <c r="H409" s="2">
        <v>5302</v>
      </c>
      <c r="I409" s="8">
        <f t="shared" si="6"/>
        <v>114</v>
      </c>
    </row>
    <row r="410" spans="1:9" x14ac:dyDescent="0.25">
      <c r="A410" s="3">
        <v>409</v>
      </c>
      <c r="B410" t="s">
        <v>539</v>
      </c>
      <c r="C410" s="20">
        <v>40557</v>
      </c>
      <c r="D410" t="s">
        <v>540</v>
      </c>
      <c r="E410" t="s">
        <v>13</v>
      </c>
      <c r="G410" s="7">
        <v>41914</v>
      </c>
      <c r="H410" s="2">
        <v>5266</v>
      </c>
      <c r="I410" s="8">
        <f t="shared" si="6"/>
        <v>352</v>
      </c>
    </row>
    <row r="411" spans="1:9" x14ac:dyDescent="0.25">
      <c r="A411" s="3">
        <v>410</v>
      </c>
      <c r="B411" t="s">
        <v>541</v>
      </c>
      <c r="C411" s="20">
        <v>40858</v>
      </c>
      <c r="D411" t="s">
        <v>45</v>
      </c>
      <c r="E411" t="s">
        <v>13</v>
      </c>
      <c r="G411" s="7">
        <v>41130</v>
      </c>
      <c r="H411" s="2">
        <v>5167</v>
      </c>
      <c r="I411" s="8">
        <f t="shared" si="6"/>
        <v>51</v>
      </c>
    </row>
    <row r="412" spans="1:9" x14ac:dyDescent="0.25">
      <c r="A412" s="3">
        <v>411</v>
      </c>
      <c r="B412" t="s">
        <v>542</v>
      </c>
      <c r="C412" s="20">
        <v>40746</v>
      </c>
      <c r="D412" t="s">
        <v>37</v>
      </c>
      <c r="E412" t="s">
        <v>13</v>
      </c>
      <c r="G412" s="7">
        <v>41045</v>
      </c>
      <c r="H412" s="2">
        <v>5156</v>
      </c>
      <c r="I412" s="8">
        <f t="shared" si="6"/>
        <v>163</v>
      </c>
    </row>
    <row r="413" spans="1:9" x14ac:dyDescent="0.25">
      <c r="A413" s="3">
        <v>412</v>
      </c>
      <c r="B413" t="s">
        <v>543</v>
      </c>
      <c r="C413" s="20">
        <v>40830</v>
      </c>
      <c r="D413" t="s">
        <v>544</v>
      </c>
      <c r="E413" t="s">
        <v>6</v>
      </c>
      <c r="G413" s="7">
        <v>40685</v>
      </c>
      <c r="H413" s="2">
        <v>5111</v>
      </c>
      <c r="I413" s="8">
        <f t="shared" si="6"/>
        <v>79</v>
      </c>
    </row>
    <row r="414" spans="1:9" x14ac:dyDescent="0.25">
      <c r="A414" s="3">
        <v>413</v>
      </c>
      <c r="B414" t="s">
        <v>545</v>
      </c>
      <c r="C414" s="20">
        <v>40774</v>
      </c>
      <c r="D414" t="s">
        <v>34</v>
      </c>
      <c r="E414" t="s">
        <v>28</v>
      </c>
      <c r="F414" t="s">
        <v>15</v>
      </c>
      <c r="G414" s="7">
        <v>40548</v>
      </c>
      <c r="H414" s="2">
        <v>5094</v>
      </c>
      <c r="I414" s="8">
        <f t="shared" si="6"/>
        <v>135</v>
      </c>
    </row>
    <row r="415" spans="1:9" x14ac:dyDescent="0.25">
      <c r="A415" s="3">
        <v>414</v>
      </c>
      <c r="B415" t="s">
        <v>546</v>
      </c>
      <c r="C415" s="20">
        <v>40767</v>
      </c>
      <c r="D415" t="s">
        <v>547</v>
      </c>
      <c r="E415" t="s">
        <v>14</v>
      </c>
      <c r="G415" s="7">
        <v>40508</v>
      </c>
      <c r="H415" s="2">
        <v>5089</v>
      </c>
      <c r="I415" s="8">
        <f t="shared" si="6"/>
        <v>142</v>
      </c>
    </row>
    <row r="416" spans="1:9" x14ac:dyDescent="0.25">
      <c r="A416" s="3">
        <v>415</v>
      </c>
      <c r="B416" t="s">
        <v>548</v>
      </c>
      <c r="C416" s="20">
        <v>40681</v>
      </c>
      <c r="D416" t="s">
        <v>57</v>
      </c>
      <c r="E416" t="s">
        <v>26</v>
      </c>
      <c r="G416" s="7">
        <v>40362</v>
      </c>
      <c r="H416" s="2">
        <v>5071</v>
      </c>
      <c r="I416" s="8">
        <f t="shared" si="6"/>
        <v>228</v>
      </c>
    </row>
    <row r="417" spans="1:9" x14ac:dyDescent="0.25">
      <c r="A417" s="3">
        <v>416</v>
      </c>
      <c r="B417" t="s">
        <v>549</v>
      </c>
      <c r="C417" s="20">
        <v>40704</v>
      </c>
      <c r="D417" t="s">
        <v>66</v>
      </c>
      <c r="E417" t="s">
        <v>20</v>
      </c>
      <c r="F417" t="s">
        <v>15</v>
      </c>
      <c r="G417" s="7">
        <v>40294</v>
      </c>
      <c r="H417" s="2">
        <v>5062</v>
      </c>
      <c r="I417" s="8">
        <f t="shared" si="6"/>
        <v>205</v>
      </c>
    </row>
    <row r="418" spans="1:9" x14ac:dyDescent="0.25">
      <c r="A418" s="3">
        <v>417</v>
      </c>
      <c r="B418" t="s">
        <v>550</v>
      </c>
      <c r="C418" s="20">
        <v>40697</v>
      </c>
      <c r="D418" t="s">
        <v>425</v>
      </c>
      <c r="E418" t="s">
        <v>13</v>
      </c>
      <c r="G418" s="7">
        <v>40052</v>
      </c>
      <c r="H418" s="2">
        <v>5032</v>
      </c>
      <c r="I418" s="8">
        <f t="shared" si="6"/>
        <v>212</v>
      </c>
    </row>
    <row r="419" spans="1:9" x14ac:dyDescent="0.25">
      <c r="A419" s="3">
        <v>418</v>
      </c>
      <c r="B419" t="s">
        <v>551</v>
      </c>
      <c r="C419" s="20">
        <v>40613</v>
      </c>
      <c r="D419" t="s">
        <v>53</v>
      </c>
      <c r="E419" t="s">
        <v>13</v>
      </c>
      <c r="F419" t="s">
        <v>15</v>
      </c>
      <c r="G419" s="7">
        <v>39475</v>
      </c>
      <c r="H419" s="2">
        <v>4959</v>
      </c>
      <c r="I419" s="8">
        <f t="shared" si="6"/>
        <v>296</v>
      </c>
    </row>
    <row r="420" spans="1:9" x14ac:dyDescent="0.25">
      <c r="A420" s="3">
        <v>419</v>
      </c>
      <c r="B420" t="s">
        <v>552</v>
      </c>
      <c r="C420" s="20">
        <v>40886</v>
      </c>
      <c r="D420" t="s">
        <v>47</v>
      </c>
      <c r="E420" t="s">
        <v>13</v>
      </c>
      <c r="G420" s="7">
        <v>39297</v>
      </c>
      <c r="H420" s="2">
        <v>4937</v>
      </c>
      <c r="I420" s="8">
        <f t="shared" si="6"/>
        <v>23</v>
      </c>
    </row>
    <row r="421" spans="1:9" x14ac:dyDescent="0.25">
      <c r="A421" s="3">
        <v>420</v>
      </c>
      <c r="B421" t="s">
        <v>553</v>
      </c>
      <c r="C421" s="20">
        <v>40655</v>
      </c>
      <c r="D421" t="s">
        <v>554</v>
      </c>
      <c r="E421" t="s">
        <v>17</v>
      </c>
      <c r="F421" t="s">
        <v>7</v>
      </c>
      <c r="G421" s="7">
        <v>38261</v>
      </c>
      <c r="H421" s="2">
        <v>4807</v>
      </c>
      <c r="I421" s="8">
        <f t="shared" si="6"/>
        <v>254</v>
      </c>
    </row>
    <row r="422" spans="1:9" x14ac:dyDescent="0.25">
      <c r="A422" s="3">
        <v>421</v>
      </c>
      <c r="B422" t="s">
        <v>555</v>
      </c>
      <c r="C422" s="20">
        <v>40886</v>
      </c>
      <c r="D422" t="s">
        <v>429</v>
      </c>
      <c r="E422" t="s">
        <v>13</v>
      </c>
      <c r="G422" s="7">
        <v>38246</v>
      </c>
      <c r="H422" s="2">
        <v>4805</v>
      </c>
      <c r="I422" s="8">
        <f t="shared" si="6"/>
        <v>23</v>
      </c>
    </row>
    <row r="423" spans="1:9" x14ac:dyDescent="0.25">
      <c r="A423" s="3">
        <v>422</v>
      </c>
      <c r="B423" t="s">
        <v>556</v>
      </c>
      <c r="C423" s="20">
        <v>40795</v>
      </c>
      <c r="D423" t="s">
        <v>42</v>
      </c>
      <c r="E423" t="s">
        <v>26</v>
      </c>
      <c r="G423" s="7">
        <v>38151</v>
      </c>
      <c r="H423" s="2">
        <v>4793</v>
      </c>
      <c r="I423" s="8">
        <f t="shared" si="6"/>
        <v>114</v>
      </c>
    </row>
    <row r="424" spans="1:9" x14ac:dyDescent="0.25">
      <c r="A424" s="3">
        <v>423</v>
      </c>
      <c r="B424" s="1">
        <v>40858</v>
      </c>
      <c r="C424" s="20">
        <v>40858</v>
      </c>
      <c r="D424" t="s">
        <v>470</v>
      </c>
      <c r="E424" t="s">
        <v>23</v>
      </c>
      <c r="F424" t="s">
        <v>15</v>
      </c>
      <c r="G424" s="7">
        <v>38100</v>
      </c>
      <c r="H424" s="2">
        <v>4786</v>
      </c>
      <c r="I424" s="8">
        <f t="shared" si="6"/>
        <v>51</v>
      </c>
    </row>
    <row r="425" spans="1:9" x14ac:dyDescent="0.25">
      <c r="A425" s="3">
        <v>424</v>
      </c>
      <c r="B425" t="s">
        <v>557</v>
      </c>
      <c r="C425" s="20">
        <v>40703</v>
      </c>
      <c r="D425" t="s">
        <v>74</v>
      </c>
      <c r="G425" s="7">
        <v>37804</v>
      </c>
      <c r="H425" s="2">
        <v>4749</v>
      </c>
      <c r="I425" s="8">
        <f t="shared" si="6"/>
        <v>206</v>
      </c>
    </row>
    <row r="426" spans="1:9" x14ac:dyDescent="0.25">
      <c r="A426" s="3">
        <v>425</v>
      </c>
      <c r="B426" t="s">
        <v>558</v>
      </c>
      <c r="C426" s="20">
        <v>40557</v>
      </c>
      <c r="D426" t="s">
        <v>54</v>
      </c>
      <c r="E426" t="s">
        <v>28</v>
      </c>
      <c r="G426" s="7">
        <v>37743</v>
      </c>
      <c r="H426" s="2">
        <v>4742</v>
      </c>
      <c r="I426" s="8">
        <f t="shared" si="6"/>
        <v>352</v>
      </c>
    </row>
    <row r="427" spans="1:9" x14ac:dyDescent="0.25">
      <c r="A427" s="3">
        <v>426</v>
      </c>
      <c r="B427" t="s">
        <v>559</v>
      </c>
      <c r="C427" s="20">
        <v>40879</v>
      </c>
      <c r="D427" t="s">
        <v>37</v>
      </c>
      <c r="E427" t="s">
        <v>13</v>
      </c>
      <c r="G427" s="7">
        <v>37710</v>
      </c>
      <c r="H427" s="2">
        <v>4737</v>
      </c>
      <c r="I427" s="8">
        <f t="shared" si="6"/>
        <v>30</v>
      </c>
    </row>
    <row r="428" spans="1:9" x14ac:dyDescent="0.25">
      <c r="A428" s="3">
        <v>427</v>
      </c>
      <c r="B428" t="s">
        <v>560</v>
      </c>
      <c r="C428" s="20">
        <v>40830</v>
      </c>
      <c r="E428" t="s">
        <v>13</v>
      </c>
      <c r="G428" s="7">
        <v>36884</v>
      </c>
      <c r="H428" s="2">
        <v>4634</v>
      </c>
      <c r="I428" s="8">
        <f t="shared" si="6"/>
        <v>79</v>
      </c>
    </row>
    <row r="429" spans="1:9" x14ac:dyDescent="0.25">
      <c r="A429" s="3">
        <v>428</v>
      </c>
      <c r="B429" t="s">
        <v>561</v>
      </c>
      <c r="C429" s="20">
        <v>40800</v>
      </c>
      <c r="D429" t="s">
        <v>562</v>
      </c>
      <c r="E429" t="s">
        <v>26</v>
      </c>
      <c r="G429" s="7">
        <v>36738</v>
      </c>
      <c r="H429" s="2">
        <v>4615</v>
      </c>
      <c r="I429" s="8">
        <f t="shared" si="6"/>
        <v>109</v>
      </c>
    </row>
    <row r="430" spans="1:9" x14ac:dyDescent="0.25">
      <c r="A430" s="3">
        <v>429</v>
      </c>
      <c r="B430" t="s">
        <v>563</v>
      </c>
      <c r="C430" s="20">
        <v>40795</v>
      </c>
      <c r="D430" t="s">
        <v>425</v>
      </c>
      <c r="E430" t="s">
        <v>13</v>
      </c>
      <c r="G430" s="7">
        <v>35986</v>
      </c>
      <c r="H430" s="2">
        <v>4521</v>
      </c>
      <c r="I430" s="8">
        <f t="shared" si="6"/>
        <v>114</v>
      </c>
    </row>
    <row r="431" spans="1:9" x14ac:dyDescent="0.25">
      <c r="A431" s="3">
        <v>430</v>
      </c>
      <c r="B431" t="s">
        <v>564</v>
      </c>
      <c r="C431" s="20">
        <v>40821</v>
      </c>
      <c r="D431" t="s">
        <v>565</v>
      </c>
      <c r="E431" t="s">
        <v>26</v>
      </c>
      <c r="G431" s="7">
        <v>34637</v>
      </c>
      <c r="H431" s="2">
        <v>4351</v>
      </c>
      <c r="I431" s="8">
        <f t="shared" si="6"/>
        <v>88</v>
      </c>
    </row>
    <row r="432" spans="1:9" x14ac:dyDescent="0.25">
      <c r="A432" s="3">
        <v>431</v>
      </c>
      <c r="B432" t="s">
        <v>566</v>
      </c>
      <c r="C432" s="20">
        <v>40795</v>
      </c>
      <c r="D432" t="s">
        <v>425</v>
      </c>
      <c r="E432" t="s">
        <v>17</v>
      </c>
      <c r="F432" t="s">
        <v>11</v>
      </c>
      <c r="G432" s="7">
        <v>33976</v>
      </c>
      <c r="H432" s="2">
        <v>4268</v>
      </c>
      <c r="I432" s="8">
        <f t="shared" si="6"/>
        <v>114</v>
      </c>
    </row>
    <row r="433" spans="1:9" x14ac:dyDescent="0.25">
      <c r="A433" s="3">
        <v>432</v>
      </c>
      <c r="B433" t="s">
        <v>567</v>
      </c>
      <c r="C433" s="20">
        <v>40613</v>
      </c>
      <c r="D433" t="s">
        <v>58</v>
      </c>
      <c r="E433" t="s">
        <v>26</v>
      </c>
      <c r="G433" s="7">
        <v>33833</v>
      </c>
      <c r="H433" s="2">
        <v>4250</v>
      </c>
      <c r="I433" s="8">
        <f t="shared" si="6"/>
        <v>296</v>
      </c>
    </row>
    <row r="434" spans="1:9" x14ac:dyDescent="0.25">
      <c r="A434" s="3">
        <v>433</v>
      </c>
      <c r="B434" t="s">
        <v>568</v>
      </c>
      <c r="C434" s="20">
        <v>40655</v>
      </c>
      <c r="D434" t="s">
        <v>37</v>
      </c>
      <c r="E434" t="s">
        <v>23</v>
      </c>
      <c r="F434" t="s">
        <v>15</v>
      </c>
      <c r="G434" s="7">
        <v>33245</v>
      </c>
      <c r="H434" s="2">
        <v>4177</v>
      </c>
      <c r="I434" s="8">
        <f t="shared" si="6"/>
        <v>254</v>
      </c>
    </row>
    <row r="435" spans="1:9" x14ac:dyDescent="0.25">
      <c r="A435" s="3">
        <v>434</v>
      </c>
      <c r="B435" t="s">
        <v>569</v>
      </c>
      <c r="C435" s="20">
        <v>40816</v>
      </c>
      <c r="D435" t="s">
        <v>58</v>
      </c>
      <c r="E435" t="s">
        <v>26</v>
      </c>
      <c r="G435" s="7">
        <v>33144</v>
      </c>
      <c r="H435" s="2">
        <v>4164</v>
      </c>
      <c r="I435" s="8">
        <f t="shared" si="6"/>
        <v>93</v>
      </c>
    </row>
    <row r="436" spans="1:9" x14ac:dyDescent="0.25">
      <c r="A436" s="3">
        <v>435</v>
      </c>
      <c r="B436" t="s">
        <v>570</v>
      </c>
      <c r="C436" s="20">
        <v>40641</v>
      </c>
      <c r="D436" t="s">
        <v>68</v>
      </c>
      <c r="E436" t="s">
        <v>14</v>
      </c>
      <c r="G436" s="7">
        <v>33042</v>
      </c>
      <c r="H436" s="2">
        <v>4151</v>
      </c>
      <c r="I436" s="8">
        <f t="shared" si="6"/>
        <v>268</v>
      </c>
    </row>
    <row r="437" spans="1:9" x14ac:dyDescent="0.25">
      <c r="A437" s="3">
        <v>436</v>
      </c>
      <c r="B437" t="s">
        <v>571</v>
      </c>
      <c r="C437" s="20">
        <v>40697</v>
      </c>
      <c r="D437" t="s">
        <v>72</v>
      </c>
      <c r="E437" t="s">
        <v>13</v>
      </c>
      <c r="G437" s="7">
        <v>32977</v>
      </c>
      <c r="H437" s="2">
        <v>4143</v>
      </c>
      <c r="I437" s="8">
        <f t="shared" si="6"/>
        <v>212</v>
      </c>
    </row>
    <row r="438" spans="1:9" x14ac:dyDescent="0.25">
      <c r="A438" s="3">
        <v>437</v>
      </c>
      <c r="B438" t="s">
        <v>572</v>
      </c>
      <c r="C438" s="20">
        <v>40550</v>
      </c>
      <c r="D438" t="s">
        <v>37</v>
      </c>
      <c r="E438" t="s">
        <v>13</v>
      </c>
      <c r="G438" s="7">
        <v>32869</v>
      </c>
      <c r="H438" s="2">
        <v>4129</v>
      </c>
      <c r="I438" s="8">
        <f t="shared" si="6"/>
        <v>359</v>
      </c>
    </row>
    <row r="439" spans="1:9" x14ac:dyDescent="0.25">
      <c r="A439" s="3">
        <v>438</v>
      </c>
      <c r="B439" t="s">
        <v>573</v>
      </c>
      <c r="C439" s="20">
        <v>40669</v>
      </c>
      <c r="D439" t="s">
        <v>471</v>
      </c>
      <c r="E439" t="s">
        <v>14</v>
      </c>
      <c r="G439" s="7">
        <v>32127</v>
      </c>
      <c r="H439" s="2">
        <v>4036</v>
      </c>
      <c r="I439" s="8">
        <f t="shared" si="6"/>
        <v>240</v>
      </c>
    </row>
    <row r="440" spans="1:9" x14ac:dyDescent="0.25">
      <c r="A440" s="3">
        <v>439</v>
      </c>
      <c r="B440" t="s">
        <v>574</v>
      </c>
      <c r="C440" s="20">
        <v>40676</v>
      </c>
      <c r="D440" t="s">
        <v>58</v>
      </c>
      <c r="E440" t="s">
        <v>26</v>
      </c>
      <c r="G440" s="7">
        <v>31135</v>
      </c>
      <c r="H440" s="2">
        <v>3911</v>
      </c>
      <c r="I440" s="8">
        <f t="shared" si="6"/>
        <v>233</v>
      </c>
    </row>
    <row r="441" spans="1:9" x14ac:dyDescent="0.25">
      <c r="A441" s="3">
        <v>440</v>
      </c>
      <c r="B441" t="s">
        <v>575</v>
      </c>
      <c r="C441" s="20">
        <v>40690</v>
      </c>
      <c r="D441" t="s">
        <v>66</v>
      </c>
      <c r="E441" t="s">
        <v>20</v>
      </c>
      <c r="F441" t="s">
        <v>15</v>
      </c>
      <c r="G441" s="7">
        <v>31133</v>
      </c>
      <c r="H441" s="2">
        <v>3911</v>
      </c>
      <c r="I441" s="8">
        <f t="shared" si="6"/>
        <v>219</v>
      </c>
    </row>
    <row r="442" spans="1:9" x14ac:dyDescent="0.25">
      <c r="A442" s="3">
        <v>441</v>
      </c>
      <c r="B442" t="s">
        <v>576</v>
      </c>
      <c r="C442" s="20">
        <v>40627</v>
      </c>
      <c r="D442" t="s">
        <v>37</v>
      </c>
      <c r="E442" t="s">
        <v>13</v>
      </c>
      <c r="F442" t="s">
        <v>15</v>
      </c>
      <c r="G442" s="7">
        <v>31056</v>
      </c>
      <c r="H442" s="2">
        <v>3902</v>
      </c>
      <c r="I442" s="8">
        <f t="shared" si="6"/>
        <v>282</v>
      </c>
    </row>
    <row r="443" spans="1:9" x14ac:dyDescent="0.25">
      <c r="A443" s="3">
        <v>442</v>
      </c>
      <c r="B443" t="s">
        <v>577</v>
      </c>
      <c r="C443" s="20">
        <v>40851</v>
      </c>
      <c r="D443" t="s">
        <v>68</v>
      </c>
      <c r="E443" t="s">
        <v>13</v>
      </c>
      <c r="F443" t="s">
        <v>15</v>
      </c>
      <c r="G443" s="7">
        <v>30680</v>
      </c>
      <c r="H443" s="2">
        <v>3854</v>
      </c>
      <c r="I443" s="8">
        <f t="shared" si="6"/>
        <v>58</v>
      </c>
    </row>
    <row r="444" spans="1:9" x14ac:dyDescent="0.25">
      <c r="A444" s="3">
        <v>443</v>
      </c>
      <c r="B444" t="s">
        <v>578</v>
      </c>
      <c r="C444" s="20">
        <v>40879</v>
      </c>
      <c r="D444" t="s">
        <v>34</v>
      </c>
      <c r="E444" t="s">
        <v>13</v>
      </c>
      <c r="F444" t="s">
        <v>15</v>
      </c>
      <c r="G444" s="7">
        <v>30440</v>
      </c>
      <c r="H444" s="2">
        <v>3824</v>
      </c>
      <c r="I444" s="8">
        <f t="shared" si="6"/>
        <v>30</v>
      </c>
    </row>
    <row r="445" spans="1:9" x14ac:dyDescent="0.25">
      <c r="A445" s="3">
        <v>444</v>
      </c>
      <c r="B445" t="s">
        <v>579</v>
      </c>
      <c r="C445" s="20">
        <v>40816</v>
      </c>
      <c r="D445" t="s">
        <v>40</v>
      </c>
      <c r="G445" s="7">
        <v>30116</v>
      </c>
      <c r="H445" s="2">
        <v>3783</v>
      </c>
      <c r="I445" s="8">
        <f t="shared" si="6"/>
        <v>93</v>
      </c>
    </row>
    <row r="446" spans="1:9" x14ac:dyDescent="0.25">
      <c r="A446" s="3">
        <v>445</v>
      </c>
      <c r="B446" t="s">
        <v>580</v>
      </c>
      <c r="C446" s="20">
        <v>40634</v>
      </c>
      <c r="D446" t="s">
        <v>64</v>
      </c>
      <c r="E446" t="s">
        <v>14</v>
      </c>
      <c r="G446" s="7">
        <v>30100</v>
      </c>
      <c r="H446" s="2">
        <v>3781</v>
      </c>
      <c r="I446" s="8">
        <f t="shared" si="6"/>
        <v>275</v>
      </c>
    </row>
    <row r="447" spans="1:9" x14ac:dyDescent="0.25">
      <c r="A447" s="3">
        <v>446</v>
      </c>
      <c r="B447" t="s">
        <v>581</v>
      </c>
      <c r="C447" s="20">
        <v>40620</v>
      </c>
      <c r="D447" t="s">
        <v>37</v>
      </c>
      <c r="E447" t="s">
        <v>13</v>
      </c>
      <c r="F447" t="s">
        <v>15</v>
      </c>
      <c r="G447" s="7">
        <v>29683</v>
      </c>
      <c r="H447" s="2">
        <v>3729</v>
      </c>
      <c r="I447" s="8">
        <f t="shared" si="6"/>
        <v>289</v>
      </c>
    </row>
    <row r="448" spans="1:9" x14ac:dyDescent="0.25">
      <c r="A448" s="3">
        <v>447</v>
      </c>
      <c r="B448" t="s">
        <v>582</v>
      </c>
      <c r="C448" s="20">
        <v>40781</v>
      </c>
      <c r="D448" t="s">
        <v>33</v>
      </c>
      <c r="E448" t="s">
        <v>13</v>
      </c>
      <c r="G448" s="7">
        <v>29384</v>
      </c>
      <c r="H448" s="2">
        <v>3691</v>
      </c>
      <c r="I448" s="8">
        <f t="shared" si="6"/>
        <v>128</v>
      </c>
    </row>
    <row r="449" spans="1:9" x14ac:dyDescent="0.25">
      <c r="A449" s="3">
        <v>448</v>
      </c>
      <c r="B449" t="s">
        <v>583</v>
      </c>
      <c r="C449" s="20">
        <v>40676</v>
      </c>
      <c r="D449" t="s">
        <v>60</v>
      </c>
      <c r="E449" t="s">
        <v>26</v>
      </c>
      <c r="G449" s="7">
        <v>29200</v>
      </c>
      <c r="H449" s="2">
        <v>3668</v>
      </c>
      <c r="I449" s="8">
        <f t="shared" si="6"/>
        <v>233</v>
      </c>
    </row>
    <row r="450" spans="1:9" x14ac:dyDescent="0.25">
      <c r="A450" s="3">
        <v>449</v>
      </c>
      <c r="B450" t="s">
        <v>584</v>
      </c>
      <c r="C450" s="20">
        <v>40781</v>
      </c>
      <c r="D450" t="s">
        <v>585</v>
      </c>
      <c r="E450" t="s">
        <v>26</v>
      </c>
      <c r="G450" s="7">
        <v>28850</v>
      </c>
      <c r="H450" s="2">
        <v>3624</v>
      </c>
      <c r="I450" s="8">
        <f t="shared" ref="I450:I513" si="7">DATE(2012,1,1)-C450</f>
        <v>128</v>
      </c>
    </row>
    <row r="451" spans="1:9" x14ac:dyDescent="0.25">
      <c r="A451" s="3">
        <v>450</v>
      </c>
      <c r="B451" t="s">
        <v>586</v>
      </c>
      <c r="C451" s="20">
        <v>40732</v>
      </c>
      <c r="D451" t="s">
        <v>54</v>
      </c>
      <c r="E451" t="s">
        <v>13</v>
      </c>
      <c r="G451" s="7">
        <v>28791</v>
      </c>
      <c r="H451" s="2">
        <v>3617</v>
      </c>
      <c r="I451" s="8">
        <f t="shared" si="7"/>
        <v>177</v>
      </c>
    </row>
    <row r="452" spans="1:9" x14ac:dyDescent="0.25">
      <c r="A452" s="3">
        <v>451</v>
      </c>
      <c r="B452" t="s">
        <v>587</v>
      </c>
      <c r="C452" s="20">
        <v>40739</v>
      </c>
      <c r="D452" t="s">
        <v>37</v>
      </c>
      <c r="E452" t="s">
        <v>14</v>
      </c>
      <c r="F452" t="s">
        <v>15</v>
      </c>
      <c r="G452" s="7">
        <v>28004</v>
      </c>
      <c r="H452" s="2">
        <v>3518</v>
      </c>
      <c r="I452" s="8">
        <f t="shared" si="7"/>
        <v>170</v>
      </c>
    </row>
    <row r="453" spans="1:9" x14ac:dyDescent="0.25">
      <c r="A453" s="3">
        <v>452</v>
      </c>
      <c r="B453" t="s">
        <v>588</v>
      </c>
      <c r="C453" s="20">
        <v>40688</v>
      </c>
      <c r="D453" t="s">
        <v>72</v>
      </c>
      <c r="E453" t="s">
        <v>13</v>
      </c>
      <c r="G453" s="7">
        <v>27813</v>
      </c>
      <c r="H453" s="2">
        <v>3494</v>
      </c>
      <c r="I453" s="8">
        <f t="shared" si="7"/>
        <v>221</v>
      </c>
    </row>
    <row r="454" spans="1:9" x14ac:dyDescent="0.25">
      <c r="A454" s="3">
        <v>453</v>
      </c>
      <c r="B454" t="s">
        <v>589</v>
      </c>
      <c r="C454" s="20">
        <v>40877</v>
      </c>
      <c r="D454" t="s">
        <v>380</v>
      </c>
      <c r="E454" t="s">
        <v>26</v>
      </c>
      <c r="G454" s="7">
        <v>27718</v>
      </c>
      <c r="H454" s="2">
        <v>3482</v>
      </c>
      <c r="I454" s="8">
        <f t="shared" si="7"/>
        <v>32</v>
      </c>
    </row>
    <row r="455" spans="1:9" x14ac:dyDescent="0.25">
      <c r="A455" s="3">
        <v>454</v>
      </c>
      <c r="B455" t="s">
        <v>590</v>
      </c>
      <c r="C455" s="20">
        <v>40795</v>
      </c>
      <c r="D455" t="s">
        <v>74</v>
      </c>
      <c r="E455" t="s">
        <v>26</v>
      </c>
      <c r="G455" s="7">
        <v>27556</v>
      </c>
      <c r="H455" s="2">
        <v>3462</v>
      </c>
      <c r="I455" s="8">
        <f t="shared" si="7"/>
        <v>114</v>
      </c>
    </row>
    <row r="456" spans="1:9" x14ac:dyDescent="0.25">
      <c r="A456" s="3">
        <v>455</v>
      </c>
      <c r="B456" t="s">
        <v>591</v>
      </c>
      <c r="C456" s="20">
        <v>40613</v>
      </c>
      <c r="D456" t="s">
        <v>65</v>
      </c>
      <c r="E456" t="s">
        <v>6</v>
      </c>
      <c r="F456" t="s">
        <v>15</v>
      </c>
      <c r="G456" s="7">
        <v>27052</v>
      </c>
      <c r="H456" s="2">
        <v>3398</v>
      </c>
      <c r="I456" s="8">
        <f t="shared" si="7"/>
        <v>296</v>
      </c>
    </row>
    <row r="457" spans="1:9" x14ac:dyDescent="0.25">
      <c r="A457" s="3">
        <v>456</v>
      </c>
      <c r="B457" t="s">
        <v>592</v>
      </c>
      <c r="C457" s="20">
        <v>40802</v>
      </c>
      <c r="D457" t="s">
        <v>78</v>
      </c>
      <c r="E457" t="s">
        <v>14</v>
      </c>
      <c r="G457" s="7">
        <v>25844</v>
      </c>
      <c r="H457" s="2">
        <v>3247</v>
      </c>
      <c r="I457" s="8">
        <f t="shared" si="7"/>
        <v>107</v>
      </c>
    </row>
    <row r="458" spans="1:9" x14ac:dyDescent="0.25">
      <c r="A458" s="3">
        <v>457</v>
      </c>
      <c r="B458" t="s">
        <v>593</v>
      </c>
      <c r="C458" s="20">
        <v>40578</v>
      </c>
      <c r="D458" t="s">
        <v>33</v>
      </c>
      <c r="E458" t="s">
        <v>17</v>
      </c>
      <c r="F458" t="s">
        <v>7</v>
      </c>
      <c r="G458" s="7">
        <v>25517</v>
      </c>
      <c r="H458" s="2">
        <v>3206</v>
      </c>
      <c r="I458" s="8">
        <f t="shared" si="7"/>
        <v>331</v>
      </c>
    </row>
    <row r="459" spans="1:9" x14ac:dyDescent="0.25">
      <c r="A459" s="3">
        <v>458</v>
      </c>
      <c r="B459" t="s">
        <v>594</v>
      </c>
      <c r="C459" s="20">
        <v>40578</v>
      </c>
      <c r="D459" t="s">
        <v>37</v>
      </c>
      <c r="E459" t="s">
        <v>14</v>
      </c>
      <c r="F459" t="s">
        <v>15</v>
      </c>
      <c r="G459" s="7">
        <v>25423</v>
      </c>
      <c r="H459" s="2">
        <v>3194</v>
      </c>
      <c r="I459" s="8">
        <f t="shared" si="7"/>
        <v>331</v>
      </c>
    </row>
    <row r="460" spans="1:9" x14ac:dyDescent="0.25">
      <c r="A460" s="3">
        <v>459</v>
      </c>
      <c r="B460" t="s">
        <v>595</v>
      </c>
      <c r="C460" s="20">
        <v>40683</v>
      </c>
      <c r="D460" t="s">
        <v>119</v>
      </c>
      <c r="E460" t="s">
        <v>13</v>
      </c>
      <c r="F460" t="s">
        <v>15</v>
      </c>
      <c r="G460" s="7">
        <v>25365</v>
      </c>
      <c r="H460" s="2">
        <v>3187</v>
      </c>
      <c r="I460" s="8">
        <f t="shared" si="7"/>
        <v>226</v>
      </c>
    </row>
    <row r="461" spans="1:9" x14ac:dyDescent="0.25">
      <c r="A461" s="3">
        <v>460</v>
      </c>
      <c r="B461" t="s">
        <v>596</v>
      </c>
      <c r="C461" s="20">
        <v>40613</v>
      </c>
      <c r="D461" t="s">
        <v>46</v>
      </c>
      <c r="E461" t="s">
        <v>6</v>
      </c>
      <c r="G461" s="7">
        <v>25027</v>
      </c>
      <c r="H461" s="2">
        <v>3144</v>
      </c>
      <c r="I461" s="8">
        <f t="shared" si="7"/>
        <v>296</v>
      </c>
    </row>
    <row r="462" spans="1:9" x14ac:dyDescent="0.25">
      <c r="A462" s="3">
        <v>461</v>
      </c>
      <c r="B462" t="s">
        <v>597</v>
      </c>
      <c r="C462" s="20">
        <v>40835</v>
      </c>
      <c r="D462" t="s">
        <v>59</v>
      </c>
      <c r="E462" t="s">
        <v>26</v>
      </c>
      <c r="G462" s="7">
        <v>25020</v>
      </c>
      <c r="H462" s="2">
        <v>3143</v>
      </c>
      <c r="I462" s="8">
        <f t="shared" si="7"/>
        <v>74</v>
      </c>
    </row>
    <row r="463" spans="1:9" x14ac:dyDescent="0.25">
      <c r="A463" s="3">
        <v>462</v>
      </c>
      <c r="B463" t="s">
        <v>598</v>
      </c>
      <c r="C463" s="20">
        <v>40669</v>
      </c>
      <c r="D463" t="s">
        <v>66</v>
      </c>
      <c r="E463" t="s">
        <v>13</v>
      </c>
      <c r="F463" t="s">
        <v>15</v>
      </c>
      <c r="G463" s="7">
        <v>24657</v>
      </c>
      <c r="H463" s="2">
        <v>3098</v>
      </c>
      <c r="I463" s="8">
        <f t="shared" si="7"/>
        <v>240</v>
      </c>
    </row>
    <row r="464" spans="1:9" x14ac:dyDescent="0.25">
      <c r="A464" s="3">
        <v>463</v>
      </c>
      <c r="B464" t="s">
        <v>599</v>
      </c>
      <c r="C464" s="20">
        <v>40592</v>
      </c>
      <c r="D464" t="s">
        <v>35</v>
      </c>
      <c r="E464" t="s">
        <v>14</v>
      </c>
      <c r="F464" t="s">
        <v>15</v>
      </c>
      <c r="G464" s="7">
        <v>24554</v>
      </c>
      <c r="H464" s="2">
        <v>3085</v>
      </c>
      <c r="I464" s="8">
        <f t="shared" si="7"/>
        <v>317</v>
      </c>
    </row>
    <row r="465" spans="1:9" x14ac:dyDescent="0.25">
      <c r="A465" s="3">
        <v>464</v>
      </c>
      <c r="B465" t="s">
        <v>600</v>
      </c>
      <c r="C465" s="20">
        <v>40795</v>
      </c>
      <c r="E465" t="s">
        <v>13</v>
      </c>
      <c r="F465" t="s">
        <v>15</v>
      </c>
      <c r="G465" s="7">
        <v>24545</v>
      </c>
      <c r="H465" s="2">
        <v>3084</v>
      </c>
      <c r="I465" s="8">
        <f t="shared" si="7"/>
        <v>114</v>
      </c>
    </row>
    <row r="466" spans="1:9" x14ac:dyDescent="0.25">
      <c r="A466" s="3">
        <v>465</v>
      </c>
      <c r="B466" t="s">
        <v>601</v>
      </c>
      <c r="C466" s="20">
        <v>40718</v>
      </c>
      <c r="D466" t="s">
        <v>602</v>
      </c>
      <c r="E466" t="s">
        <v>13</v>
      </c>
      <c r="G466" s="7">
        <v>24377</v>
      </c>
      <c r="H466" s="2">
        <v>3062</v>
      </c>
      <c r="I466" s="8">
        <f t="shared" si="7"/>
        <v>191</v>
      </c>
    </row>
    <row r="467" spans="1:9" x14ac:dyDescent="0.25">
      <c r="A467" s="3">
        <v>466</v>
      </c>
      <c r="B467" t="s">
        <v>603</v>
      </c>
      <c r="C467" s="20">
        <v>40781</v>
      </c>
      <c r="D467" t="s">
        <v>445</v>
      </c>
      <c r="E467" t="s">
        <v>26</v>
      </c>
      <c r="G467" s="7">
        <v>23901</v>
      </c>
      <c r="H467" s="2">
        <v>3003</v>
      </c>
      <c r="I467" s="8">
        <f t="shared" si="7"/>
        <v>128</v>
      </c>
    </row>
    <row r="468" spans="1:9" x14ac:dyDescent="0.25">
      <c r="A468" s="3">
        <v>467</v>
      </c>
      <c r="B468" t="s">
        <v>604</v>
      </c>
      <c r="C468" s="20">
        <v>40802</v>
      </c>
      <c r="D468" t="s">
        <v>58</v>
      </c>
      <c r="E468" t="s">
        <v>26</v>
      </c>
      <c r="G468" s="7">
        <v>23746</v>
      </c>
      <c r="H468" s="2">
        <v>2983</v>
      </c>
      <c r="I468" s="8">
        <f t="shared" si="7"/>
        <v>107</v>
      </c>
    </row>
    <row r="469" spans="1:9" x14ac:dyDescent="0.25">
      <c r="A469" s="3">
        <v>468</v>
      </c>
      <c r="B469" t="s">
        <v>605</v>
      </c>
      <c r="C469" s="20">
        <v>40592</v>
      </c>
      <c r="D469" t="s">
        <v>75</v>
      </c>
      <c r="E469" t="s">
        <v>20</v>
      </c>
      <c r="F469" t="s">
        <v>15</v>
      </c>
      <c r="G469" s="7">
        <v>22729</v>
      </c>
      <c r="H469" s="2">
        <v>2855</v>
      </c>
      <c r="I469" s="8">
        <f t="shared" si="7"/>
        <v>317</v>
      </c>
    </row>
    <row r="470" spans="1:9" x14ac:dyDescent="0.25">
      <c r="A470" s="3">
        <v>469</v>
      </c>
      <c r="B470" t="s">
        <v>606</v>
      </c>
      <c r="C470" s="20">
        <v>40613</v>
      </c>
      <c r="D470" t="s">
        <v>75</v>
      </c>
      <c r="E470" t="s">
        <v>23</v>
      </c>
      <c r="F470" t="s">
        <v>15</v>
      </c>
      <c r="G470" s="7">
        <v>22554</v>
      </c>
      <c r="H470" s="2">
        <v>2833</v>
      </c>
      <c r="I470" s="8">
        <f t="shared" si="7"/>
        <v>296</v>
      </c>
    </row>
    <row r="471" spans="1:9" x14ac:dyDescent="0.25">
      <c r="A471" s="3">
        <v>470</v>
      </c>
      <c r="B471" t="s">
        <v>607</v>
      </c>
      <c r="C471" s="20">
        <v>40641</v>
      </c>
      <c r="D471" t="s">
        <v>34</v>
      </c>
      <c r="E471" t="s">
        <v>17</v>
      </c>
      <c r="F471" t="s">
        <v>15</v>
      </c>
      <c r="G471" s="7">
        <v>22270</v>
      </c>
      <c r="H471" s="2">
        <v>2798</v>
      </c>
      <c r="I471" s="8">
        <f t="shared" si="7"/>
        <v>268</v>
      </c>
    </row>
    <row r="472" spans="1:9" x14ac:dyDescent="0.25">
      <c r="A472" s="3">
        <v>471</v>
      </c>
      <c r="B472" t="s">
        <v>608</v>
      </c>
      <c r="C472" s="20">
        <v>40711</v>
      </c>
      <c r="E472" t="s">
        <v>14</v>
      </c>
      <c r="G472" s="7">
        <v>22266</v>
      </c>
      <c r="H472" s="2">
        <v>2797</v>
      </c>
      <c r="I472" s="8">
        <f t="shared" si="7"/>
        <v>198</v>
      </c>
    </row>
    <row r="473" spans="1:9" x14ac:dyDescent="0.25">
      <c r="A473" s="3">
        <v>472</v>
      </c>
      <c r="B473" t="s">
        <v>609</v>
      </c>
      <c r="C473" s="20">
        <v>40865</v>
      </c>
      <c r="D473" t="s">
        <v>58</v>
      </c>
      <c r="E473" t="s">
        <v>26</v>
      </c>
      <c r="G473" s="7">
        <v>22233</v>
      </c>
      <c r="H473" s="2">
        <v>2793</v>
      </c>
      <c r="I473" s="8">
        <f t="shared" si="7"/>
        <v>44</v>
      </c>
    </row>
    <row r="474" spans="1:9" x14ac:dyDescent="0.25">
      <c r="A474" s="3">
        <v>473</v>
      </c>
      <c r="B474" t="s">
        <v>610</v>
      </c>
      <c r="C474" s="20">
        <v>40844</v>
      </c>
      <c r="D474" t="s">
        <v>355</v>
      </c>
      <c r="E474" t="s">
        <v>17</v>
      </c>
      <c r="F474" t="s">
        <v>11</v>
      </c>
      <c r="G474" s="7">
        <v>22180</v>
      </c>
      <c r="H474" s="2">
        <v>2786</v>
      </c>
      <c r="I474" s="8">
        <f t="shared" si="7"/>
        <v>65</v>
      </c>
    </row>
    <row r="475" spans="1:9" x14ac:dyDescent="0.25">
      <c r="A475" s="3">
        <v>474</v>
      </c>
      <c r="B475" t="s">
        <v>611</v>
      </c>
      <c r="C475" s="20">
        <v>40879</v>
      </c>
      <c r="D475" t="s">
        <v>35</v>
      </c>
      <c r="E475" t="s">
        <v>13</v>
      </c>
      <c r="F475" t="s">
        <v>15</v>
      </c>
      <c r="G475" s="7">
        <v>22049</v>
      </c>
      <c r="H475" s="2">
        <v>2770</v>
      </c>
      <c r="I475" s="8">
        <f t="shared" si="7"/>
        <v>30</v>
      </c>
    </row>
    <row r="476" spans="1:9" x14ac:dyDescent="0.25">
      <c r="A476" s="3">
        <v>475</v>
      </c>
      <c r="B476" t="s">
        <v>612</v>
      </c>
      <c r="C476" s="20">
        <v>40809</v>
      </c>
      <c r="D476" t="s">
        <v>39</v>
      </c>
      <c r="E476" t="s">
        <v>26</v>
      </c>
      <c r="G476" s="7">
        <v>21882</v>
      </c>
      <c r="H476" s="2">
        <v>2749</v>
      </c>
      <c r="I476" s="8">
        <f t="shared" si="7"/>
        <v>100</v>
      </c>
    </row>
    <row r="477" spans="1:9" x14ac:dyDescent="0.25">
      <c r="A477" s="3">
        <v>476</v>
      </c>
      <c r="B477" t="s">
        <v>613</v>
      </c>
      <c r="C477" s="20">
        <v>40662</v>
      </c>
      <c r="D477" t="s">
        <v>54</v>
      </c>
      <c r="E477" t="s">
        <v>26</v>
      </c>
      <c r="G477" s="7">
        <v>21610</v>
      </c>
      <c r="H477" s="2">
        <v>2715</v>
      </c>
      <c r="I477" s="8">
        <f t="shared" si="7"/>
        <v>247</v>
      </c>
    </row>
    <row r="478" spans="1:9" x14ac:dyDescent="0.25">
      <c r="A478" s="3">
        <v>477</v>
      </c>
      <c r="B478" t="s">
        <v>614</v>
      </c>
      <c r="C478" s="20">
        <v>40613</v>
      </c>
      <c r="D478" t="s">
        <v>47</v>
      </c>
      <c r="E478" t="s">
        <v>13</v>
      </c>
      <c r="G478" s="7">
        <v>21527</v>
      </c>
      <c r="H478" s="2">
        <v>2704</v>
      </c>
      <c r="I478" s="8">
        <f t="shared" si="7"/>
        <v>296</v>
      </c>
    </row>
    <row r="479" spans="1:9" x14ac:dyDescent="0.25">
      <c r="A479" s="3">
        <v>478</v>
      </c>
      <c r="B479" t="s">
        <v>615</v>
      </c>
      <c r="C479" s="20">
        <v>40676</v>
      </c>
      <c r="D479" t="s">
        <v>54</v>
      </c>
      <c r="E479" t="s">
        <v>26</v>
      </c>
      <c r="G479" s="7">
        <v>20840</v>
      </c>
      <c r="H479" s="2">
        <v>2618</v>
      </c>
      <c r="I479" s="8">
        <f t="shared" si="7"/>
        <v>233</v>
      </c>
    </row>
    <row r="480" spans="1:9" x14ac:dyDescent="0.25">
      <c r="A480" s="3">
        <v>479</v>
      </c>
      <c r="B480" t="s">
        <v>616</v>
      </c>
      <c r="C480" s="20">
        <v>40774</v>
      </c>
      <c r="D480" t="s">
        <v>342</v>
      </c>
      <c r="E480" t="s">
        <v>17</v>
      </c>
      <c r="F480" t="s">
        <v>7</v>
      </c>
      <c r="G480" s="7">
        <v>20778</v>
      </c>
      <c r="H480" s="2">
        <v>2610</v>
      </c>
      <c r="I480" s="8">
        <f t="shared" si="7"/>
        <v>135</v>
      </c>
    </row>
    <row r="481" spans="1:9" x14ac:dyDescent="0.25">
      <c r="A481" s="3">
        <v>480</v>
      </c>
      <c r="B481" t="s">
        <v>617</v>
      </c>
      <c r="C481" s="20">
        <v>40606</v>
      </c>
      <c r="E481" t="s">
        <v>23</v>
      </c>
      <c r="F481" t="s">
        <v>15</v>
      </c>
      <c r="G481" s="7">
        <v>20744</v>
      </c>
      <c r="H481" s="2">
        <v>2606</v>
      </c>
      <c r="I481" s="8">
        <f t="shared" si="7"/>
        <v>303</v>
      </c>
    </row>
    <row r="482" spans="1:9" x14ac:dyDescent="0.25">
      <c r="A482" s="3">
        <v>481</v>
      </c>
      <c r="B482" t="s">
        <v>618</v>
      </c>
      <c r="C482" s="20">
        <v>40788</v>
      </c>
      <c r="D482" t="s">
        <v>60</v>
      </c>
      <c r="E482" t="s">
        <v>26</v>
      </c>
      <c r="G482" s="7">
        <v>20726</v>
      </c>
      <c r="H482" s="2">
        <v>2604</v>
      </c>
      <c r="I482" s="8">
        <f t="shared" si="7"/>
        <v>121</v>
      </c>
    </row>
    <row r="483" spans="1:9" x14ac:dyDescent="0.25">
      <c r="A483" s="3">
        <v>482</v>
      </c>
      <c r="B483" t="s">
        <v>619</v>
      </c>
      <c r="C483" s="20">
        <v>40592</v>
      </c>
      <c r="E483" t="s">
        <v>13</v>
      </c>
      <c r="F483" t="s">
        <v>11</v>
      </c>
      <c r="G483" s="7">
        <v>20300</v>
      </c>
      <c r="H483" s="2">
        <v>2550</v>
      </c>
      <c r="I483" s="8">
        <f t="shared" si="7"/>
        <v>317</v>
      </c>
    </row>
    <row r="484" spans="1:9" x14ac:dyDescent="0.25">
      <c r="A484" s="3">
        <v>483</v>
      </c>
      <c r="B484" t="s">
        <v>620</v>
      </c>
      <c r="C484" s="20">
        <v>40592</v>
      </c>
      <c r="D484" t="s">
        <v>476</v>
      </c>
      <c r="E484" t="s">
        <v>20</v>
      </c>
      <c r="F484" t="s">
        <v>15</v>
      </c>
      <c r="G484" s="7">
        <v>19722</v>
      </c>
      <c r="H484" s="2">
        <v>2478</v>
      </c>
      <c r="I484" s="8">
        <f t="shared" si="7"/>
        <v>317</v>
      </c>
    </row>
    <row r="485" spans="1:9" x14ac:dyDescent="0.25">
      <c r="A485" s="3">
        <v>484</v>
      </c>
      <c r="B485" t="s">
        <v>621</v>
      </c>
      <c r="C485" s="20">
        <v>40571</v>
      </c>
      <c r="D485" t="s">
        <v>622</v>
      </c>
      <c r="E485" t="s">
        <v>13</v>
      </c>
      <c r="G485" s="7">
        <v>19631</v>
      </c>
      <c r="H485" s="2">
        <v>2466</v>
      </c>
      <c r="I485" s="8">
        <f t="shared" si="7"/>
        <v>338</v>
      </c>
    </row>
    <row r="486" spans="1:9" x14ac:dyDescent="0.25">
      <c r="A486" s="3">
        <v>485</v>
      </c>
      <c r="B486" t="s">
        <v>623</v>
      </c>
      <c r="C486" s="20">
        <v>40676</v>
      </c>
      <c r="D486" t="s">
        <v>33</v>
      </c>
      <c r="E486" t="s">
        <v>13</v>
      </c>
      <c r="F486" t="s">
        <v>7</v>
      </c>
      <c r="G486" s="7">
        <v>19412</v>
      </c>
      <c r="H486" s="2">
        <v>2439</v>
      </c>
      <c r="I486" s="8">
        <f t="shared" si="7"/>
        <v>233</v>
      </c>
    </row>
    <row r="487" spans="1:9" x14ac:dyDescent="0.25">
      <c r="A487" s="3">
        <v>486</v>
      </c>
      <c r="B487" t="s">
        <v>624</v>
      </c>
      <c r="C487" s="20">
        <v>40872</v>
      </c>
      <c r="D487" t="s">
        <v>37</v>
      </c>
      <c r="E487" t="s">
        <v>13</v>
      </c>
      <c r="G487" s="7">
        <v>19327</v>
      </c>
      <c r="H487" s="2">
        <v>2428</v>
      </c>
      <c r="I487" s="8">
        <f t="shared" si="7"/>
        <v>37</v>
      </c>
    </row>
    <row r="488" spans="1:9" x14ac:dyDescent="0.25">
      <c r="A488" s="3">
        <v>487</v>
      </c>
      <c r="B488" t="s">
        <v>625</v>
      </c>
      <c r="C488" s="20">
        <v>40711</v>
      </c>
      <c r="D488" t="s">
        <v>626</v>
      </c>
      <c r="E488" t="s">
        <v>26</v>
      </c>
      <c r="G488" s="7">
        <v>17981</v>
      </c>
      <c r="H488" s="2">
        <v>2259</v>
      </c>
      <c r="I488" s="8">
        <f t="shared" si="7"/>
        <v>198</v>
      </c>
    </row>
    <row r="489" spans="1:9" x14ac:dyDescent="0.25">
      <c r="A489" s="3">
        <v>488</v>
      </c>
      <c r="B489" t="s">
        <v>627</v>
      </c>
      <c r="C489" s="20">
        <v>40774</v>
      </c>
      <c r="D489" t="s">
        <v>68</v>
      </c>
      <c r="E489" t="s">
        <v>13</v>
      </c>
      <c r="F489" t="s">
        <v>15</v>
      </c>
      <c r="G489" s="7">
        <v>17479</v>
      </c>
      <c r="H489" s="2">
        <v>2196</v>
      </c>
      <c r="I489" s="8">
        <f t="shared" si="7"/>
        <v>135</v>
      </c>
    </row>
    <row r="490" spans="1:9" x14ac:dyDescent="0.25">
      <c r="A490" s="3">
        <v>489</v>
      </c>
      <c r="B490" t="s">
        <v>628</v>
      </c>
      <c r="C490" s="20">
        <v>40767</v>
      </c>
      <c r="D490" t="s">
        <v>65</v>
      </c>
      <c r="E490" t="s">
        <v>13</v>
      </c>
      <c r="G490" s="7">
        <v>17309</v>
      </c>
      <c r="H490" s="2">
        <v>2174</v>
      </c>
      <c r="I490" s="8">
        <f t="shared" si="7"/>
        <v>142</v>
      </c>
    </row>
    <row r="491" spans="1:9" x14ac:dyDescent="0.25">
      <c r="A491" s="3">
        <v>490</v>
      </c>
      <c r="B491" t="s">
        <v>629</v>
      </c>
      <c r="C491" s="20">
        <v>40788</v>
      </c>
      <c r="D491" t="s">
        <v>630</v>
      </c>
      <c r="E491" t="s">
        <v>20</v>
      </c>
      <c r="F491" t="s">
        <v>15</v>
      </c>
      <c r="G491" s="7">
        <v>17107</v>
      </c>
      <c r="H491" s="2">
        <v>2149</v>
      </c>
      <c r="I491" s="8">
        <f t="shared" si="7"/>
        <v>121</v>
      </c>
    </row>
    <row r="492" spans="1:9" x14ac:dyDescent="0.25">
      <c r="A492" s="3">
        <v>491</v>
      </c>
      <c r="B492" t="s">
        <v>631</v>
      </c>
      <c r="C492" s="20">
        <v>40627</v>
      </c>
      <c r="D492" t="s">
        <v>495</v>
      </c>
      <c r="E492" t="s">
        <v>10</v>
      </c>
      <c r="F492" t="s">
        <v>11</v>
      </c>
      <c r="G492" s="7">
        <v>16975</v>
      </c>
      <c r="H492" s="2">
        <v>2133</v>
      </c>
      <c r="I492" s="8">
        <f t="shared" si="7"/>
        <v>282</v>
      </c>
    </row>
    <row r="493" spans="1:9" x14ac:dyDescent="0.25">
      <c r="A493" s="3">
        <v>492</v>
      </c>
      <c r="B493" t="s">
        <v>632</v>
      </c>
      <c r="C493" s="20">
        <v>40830</v>
      </c>
      <c r="D493" t="s">
        <v>451</v>
      </c>
      <c r="E493" t="s">
        <v>20</v>
      </c>
      <c r="F493" t="s">
        <v>15</v>
      </c>
      <c r="G493" s="7">
        <v>16816</v>
      </c>
      <c r="H493" s="2">
        <v>2113</v>
      </c>
      <c r="I493" s="8">
        <f t="shared" si="7"/>
        <v>79</v>
      </c>
    </row>
    <row r="494" spans="1:9" x14ac:dyDescent="0.25">
      <c r="A494" s="3">
        <v>493</v>
      </c>
      <c r="B494" t="s">
        <v>633</v>
      </c>
      <c r="C494" s="20">
        <v>40837</v>
      </c>
      <c r="E494" t="s">
        <v>13</v>
      </c>
      <c r="F494" t="s">
        <v>7</v>
      </c>
      <c r="G494" s="7">
        <v>16270</v>
      </c>
      <c r="H494" s="2">
        <v>2044</v>
      </c>
      <c r="I494" s="8">
        <f t="shared" si="7"/>
        <v>72</v>
      </c>
    </row>
    <row r="495" spans="1:9" x14ac:dyDescent="0.25">
      <c r="A495" s="3">
        <v>494</v>
      </c>
      <c r="B495" t="s">
        <v>634</v>
      </c>
      <c r="C495" s="20">
        <v>40865</v>
      </c>
      <c r="D495" t="s">
        <v>54</v>
      </c>
      <c r="E495" t="s">
        <v>13</v>
      </c>
      <c r="G495" s="7">
        <v>15735</v>
      </c>
      <c r="H495" s="2">
        <v>1977</v>
      </c>
      <c r="I495" s="8">
        <f t="shared" si="7"/>
        <v>44</v>
      </c>
    </row>
    <row r="496" spans="1:9" x14ac:dyDescent="0.25">
      <c r="A496" s="3">
        <v>495</v>
      </c>
      <c r="B496" t="s">
        <v>635</v>
      </c>
      <c r="C496" s="20">
        <v>40648</v>
      </c>
      <c r="D496" t="s">
        <v>39</v>
      </c>
      <c r="E496" t="s">
        <v>26</v>
      </c>
      <c r="F496" t="s">
        <v>11</v>
      </c>
      <c r="G496" s="7">
        <v>15378</v>
      </c>
      <c r="H496" s="2">
        <v>1932</v>
      </c>
      <c r="I496" s="8">
        <f t="shared" si="7"/>
        <v>261</v>
      </c>
    </row>
    <row r="497" spans="1:9" x14ac:dyDescent="0.25">
      <c r="A497" s="3">
        <v>496</v>
      </c>
      <c r="B497" t="s">
        <v>636</v>
      </c>
      <c r="C497" s="20">
        <v>40648</v>
      </c>
      <c r="D497" t="s">
        <v>46</v>
      </c>
      <c r="E497" t="s">
        <v>20</v>
      </c>
      <c r="G497" s="7">
        <v>15003</v>
      </c>
      <c r="H497" s="2">
        <v>1885</v>
      </c>
      <c r="I497" s="8">
        <f t="shared" si="7"/>
        <v>261</v>
      </c>
    </row>
    <row r="498" spans="1:9" x14ac:dyDescent="0.25">
      <c r="A498" s="3">
        <v>497</v>
      </c>
      <c r="B498" t="s">
        <v>637</v>
      </c>
      <c r="C498" s="20">
        <v>40557</v>
      </c>
      <c r="D498" t="s">
        <v>75</v>
      </c>
      <c r="E498" t="s">
        <v>6</v>
      </c>
      <c r="F498" t="s">
        <v>15</v>
      </c>
      <c r="G498" s="7">
        <v>14890</v>
      </c>
      <c r="H498" s="2">
        <v>1871</v>
      </c>
      <c r="I498" s="8">
        <f t="shared" si="7"/>
        <v>352</v>
      </c>
    </row>
    <row r="499" spans="1:9" x14ac:dyDescent="0.25">
      <c r="A499" s="3">
        <v>498</v>
      </c>
      <c r="B499" t="s">
        <v>638</v>
      </c>
      <c r="C499" s="20">
        <v>40648</v>
      </c>
      <c r="D499" t="s">
        <v>72</v>
      </c>
      <c r="E499" t="s">
        <v>26</v>
      </c>
      <c r="G499" s="7">
        <v>14566</v>
      </c>
      <c r="H499" s="2">
        <v>1830</v>
      </c>
      <c r="I499" s="8">
        <f t="shared" si="7"/>
        <v>261</v>
      </c>
    </row>
    <row r="500" spans="1:9" x14ac:dyDescent="0.25">
      <c r="A500" s="3">
        <v>499</v>
      </c>
      <c r="B500" t="s">
        <v>639</v>
      </c>
      <c r="C500" s="20">
        <v>40592</v>
      </c>
      <c r="D500" t="s">
        <v>44</v>
      </c>
      <c r="E500" t="s">
        <v>14</v>
      </c>
      <c r="F500" t="s">
        <v>7</v>
      </c>
      <c r="G500" s="7">
        <v>14400</v>
      </c>
      <c r="H500" s="2">
        <v>1809</v>
      </c>
      <c r="I500" s="8">
        <f t="shared" si="7"/>
        <v>317</v>
      </c>
    </row>
    <row r="501" spans="1:9" x14ac:dyDescent="0.25">
      <c r="A501" s="3">
        <v>500</v>
      </c>
      <c r="B501" t="s">
        <v>640</v>
      </c>
      <c r="C501" s="20">
        <v>40627</v>
      </c>
      <c r="D501" t="s">
        <v>37</v>
      </c>
      <c r="E501" t="s">
        <v>14</v>
      </c>
      <c r="F501" t="s">
        <v>15</v>
      </c>
      <c r="G501" s="7">
        <v>14351</v>
      </c>
      <c r="H501" s="2">
        <v>1803</v>
      </c>
      <c r="I501" s="8">
        <f t="shared" si="7"/>
        <v>282</v>
      </c>
    </row>
    <row r="502" spans="1:9" x14ac:dyDescent="0.25">
      <c r="A502" s="3">
        <v>501</v>
      </c>
      <c r="B502" t="s">
        <v>641</v>
      </c>
      <c r="C502" s="20">
        <v>40816</v>
      </c>
      <c r="D502" t="s">
        <v>40</v>
      </c>
      <c r="G502" s="7">
        <v>14231</v>
      </c>
      <c r="H502" s="2">
        <v>1788</v>
      </c>
      <c r="I502" s="8">
        <f t="shared" si="7"/>
        <v>93</v>
      </c>
    </row>
    <row r="503" spans="1:9" x14ac:dyDescent="0.25">
      <c r="A503" s="3">
        <v>502</v>
      </c>
      <c r="B503" t="s">
        <v>642</v>
      </c>
      <c r="C503" s="20">
        <v>40830</v>
      </c>
      <c r="D503" t="s">
        <v>448</v>
      </c>
      <c r="E503" t="s">
        <v>10</v>
      </c>
      <c r="G503" s="7">
        <v>14083</v>
      </c>
      <c r="H503" s="2">
        <v>1769</v>
      </c>
      <c r="I503" s="8">
        <f t="shared" si="7"/>
        <v>79</v>
      </c>
    </row>
    <row r="504" spans="1:9" x14ac:dyDescent="0.25">
      <c r="A504" s="3">
        <v>503</v>
      </c>
      <c r="B504" t="s">
        <v>643</v>
      </c>
      <c r="C504" s="20">
        <v>40662</v>
      </c>
      <c r="D504" t="s">
        <v>63</v>
      </c>
      <c r="E504" t="s">
        <v>14</v>
      </c>
      <c r="F504" t="s">
        <v>15</v>
      </c>
      <c r="G504" s="7">
        <v>13826</v>
      </c>
      <c r="H504" s="2">
        <v>1737</v>
      </c>
      <c r="I504" s="8">
        <f t="shared" si="7"/>
        <v>247</v>
      </c>
    </row>
    <row r="505" spans="1:9" x14ac:dyDescent="0.25">
      <c r="A505" s="3">
        <v>504</v>
      </c>
      <c r="B505" t="s">
        <v>644</v>
      </c>
      <c r="C505" s="20">
        <v>40816</v>
      </c>
      <c r="D505" t="s">
        <v>38</v>
      </c>
      <c r="E505" t="s">
        <v>26</v>
      </c>
      <c r="F505" t="s">
        <v>7</v>
      </c>
      <c r="G505" s="7">
        <v>13420</v>
      </c>
      <c r="H505" s="2">
        <v>1686</v>
      </c>
      <c r="I505" s="8">
        <f t="shared" si="7"/>
        <v>93</v>
      </c>
    </row>
    <row r="506" spans="1:9" x14ac:dyDescent="0.25">
      <c r="A506" s="3">
        <v>505</v>
      </c>
      <c r="B506" t="s">
        <v>645</v>
      </c>
      <c r="C506" s="20">
        <v>40655</v>
      </c>
      <c r="D506" t="s">
        <v>602</v>
      </c>
      <c r="E506" t="s">
        <v>26</v>
      </c>
      <c r="G506" s="7">
        <v>13400</v>
      </c>
      <c r="H506" s="2">
        <v>1683</v>
      </c>
      <c r="I506" s="8">
        <f t="shared" si="7"/>
        <v>254</v>
      </c>
    </row>
    <row r="507" spans="1:9" x14ac:dyDescent="0.25">
      <c r="A507" s="3">
        <v>506</v>
      </c>
      <c r="B507" t="s">
        <v>646</v>
      </c>
      <c r="C507" s="20">
        <v>40851</v>
      </c>
      <c r="D507" t="s">
        <v>380</v>
      </c>
      <c r="E507" t="s">
        <v>26</v>
      </c>
      <c r="G507" s="7">
        <v>13171</v>
      </c>
      <c r="H507" s="2">
        <v>1655</v>
      </c>
      <c r="I507" s="8">
        <f t="shared" si="7"/>
        <v>58</v>
      </c>
    </row>
    <row r="508" spans="1:9" x14ac:dyDescent="0.25">
      <c r="A508" s="3">
        <v>507</v>
      </c>
      <c r="B508" t="s">
        <v>647</v>
      </c>
      <c r="C508" s="20">
        <v>40606</v>
      </c>
      <c r="D508" t="s">
        <v>73</v>
      </c>
      <c r="E508" t="s">
        <v>26</v>
      </c>
      <c r="F508" t="s">
        <v>16</v>
      </c>
      <c r="G508" s="7">
        <v>13080</v>
      </c>
      <c r="H508" s="2">
        <v>1643</v>
      </c>
      <c r="I508" s="8">
        <f t="shared" si="7"/>
        <v>303</v>
      </c>
    </row>
    <row r="509" spans="1:9" x14ac:dyDescent="0.25">
      <c r="A509" s="3">
        <v>508</v>
      </c>
      <c r="B509" t="s">
        <v>648</v>
      </c>
      <c r="C509" s="20">
        <v>40683</v>
      </c>
      <c r="D509" t="s">
        <v>44</v>
      </c>
      <c r="E509" t="s">
        <v>13</v>
      </c>
      <c r="F509" t="s">
        <v>15</v>
      </c>
      <c r="G509" s="7">
        <v>12971</v>
      </c>
      <c r="H509" s="2">
        <v>1630</v>
      </c>
      <c r="I509" s="8">
        <f t="shared" si="7"/>
        <v>226</v>
      </c>
    </row>
    <row r="510" spans="1:9" x14ac:dyDescent="0.25">
      <c r="A510" s="3">
        <v>509</v>
      </c>
      <c r="B510" t="s">
        <v>649</v>
      </c>
      <c r="C510" s="20">
        <v>40669</v>
      </c>
      <c r="D510" t="s">
        <v>650</v>
      </c>
      <c r="E510" t="s">
        <v>20</v>
      </c>
      <c r="F510" t="s">
        <v>15</v>
      </c>
      <c r="G510" s="7">
        <v>12620</v>
      </c>
      <c r="H510" s="2">
        <v>1585</v>
      </c>
      <c r="I510" s="8">
        <f t="shared" si="7"/>
        <v>240</v>
      </c>
    </row>
    <row r="511" spans="1:9" x14ac:dyDescent="0.25">
      <c r="A511" s="3">
        <v>510</v>
      </c>
      <c r="B511" t="s">
        <v>651</v>
      </c>
      <c r="C511" s="20">
        <v>40718</v>
      </c>
      <c r="D511" t="s">
        <v>54</v>
      </c>
      <c r="E511" t="s">
        <v>13</v>
      </c>
      <c r="G511" s="7">
        <v>12561</v>
      </c>
      <c r="H511" s="2">
        <v>1578</v>
      </c>
      <c r="I511" s="8">
        <f t="shared" si="7"/>
        <v>191</v>
      </c>
    </row>
    <row r="512" spans="1:9" x14ac:dyDescent="0.25">
      <c r="A512" s="3">
        <v>511</v>
      </c>
      <c r="B512" t="s">
        <v>652</v>
      </c>
      <c r="C512" s="20">
        <v>40828</v>
      </c>
      <c r="E512" t="s">
        <v>26</v>
      </c>
      <c r="G512" s="7">
        <v>12366</v>
      </c>
      <c r="H512" s="2">
        <v>1554</v>
      </c>
      <c r="I512" s="8">
        <f t="shared" si="7"/>
        <v>81</v>
      </c>
    </row>
    <row r="513" spans="1:9" x14ac:dyDescent="0.25">
      <c r="A513" s="3">
        <v>512</v>
      </c>
      <c r="B513" t="s">
        <v>653</v>
      </c>
      <c r="C513" s="20">
        <v>40786</v>
      </c>
      <c r="D513" t="s">
        <v>47</v>
      </c>
      <c r="E513" t="s">
        <v>26</v>
      </c>
      <c r="G513" s="7">
        <v>12358</v>
      </c>
      <c r="H513" s="2">
        <v>1553</v>
      </c>
      <c r="I513" s="8">
        <f t="shared" si="7"/>
        <v>123</v>
      </c>
    </row>
    <row r="514" spans="1:9" x14ac:dyDescent="0.25">
      <c r="A514" s="3">
        <v>513</v>
      </c>
      <c r="B514" t="s">
        <v>654</v>
      </c>
      <c r="C514" s="20">
        <v>40802</v>
      </c>
      <c r="D514" t="s">
        <v>655</v>
      </c>
      <c r="E514" t="s">
        <v>26</v>
      </c>
      <c r="G514" s="7">
        <v>12139</v>
      </c>
      <c r="H514" s="2">
        <v>1525</v>
      </c>
      <c r="I514" s="8">
        <f t="shared" ref="I514:I577" si="8">DATE(2012,1,1)-C514</f>
        <v>107</v>
      </c>
    </row>
    <row r="515" spans="1:9" x14ac:dyDescent="0.25">
      <c r="A515" s="3">
        <v>514</v>
      </c>
      <c r="B515" t="s">
        <v>656</v>
      </c>
      <c r="C515" s="20">
        <v>40548</v>
      </c>
      <c r="D515" t="s">
        <v>70</v>
      </c>
      <c r="E515" t="s">
        <v>13</v>
      </c>
      <c r="G515" s="7">
        <v>12135</v>
      </c>
      <c r="H515" s="2">
        <v>1524</v>
      </c>
      <c r="I515" s="8">
        <f t="shared" si="8"/>
        <v>361</v>
      </c>
    </row>
    <row r="516" spans="1:9" x14ac:dyDescent="0.25">
      <c r="A516" s="3">
        <v>515</v>
      </c>
      <c r="B516" t="s">
        <v>657</v>
      </c>
      <c r="C516" s="20">
        <v>40613</v>
      </c>
      <c r="D516" t="s">
        <v>44</v>
      </c>
      <c r="E516" t="s">
        <v>14</v>
      </c>
      <c r="F516" t="s">
        <v>15</v>
      </c>
      <c r="G516" s="7">
        <v>11514</v>
      </c>
      <c r="H516" s="2">
        <v>1446</v>
      </c>
      <c r="I516" s="8">
        <f t="shared" si="8"/>
        <v>296</v>
      </c>
    </row>
    <row r="517" spans="1:9" x14ac:dyDescent="0.25">
      <c r="A517" s="3">
        <v>516</v>
      </c>
      <c r="B517" t="s">
        <v>658</v>
      </c>
      <c r="C517" s="20">
        <v>40816</v>
      </c>
      <c r="D517" t="s">
        <v>33</v>
      </c>
      <c r="E517" t="s">
        <v>26</v>
      </c>
      <c r="G517" s="7">
        <v>10935</v>
      </c>
      <c r="H517" s="2">
        <v>1374</v>
      </c>
      <c r="I517" s="8">
        <f t="shared" si="8"/>
        <v>93</v>
      </c>
    </row>
    <row r="518" spans="1:9" x14ac:dyDescent="0.25">
      <c r="A518" s="3">
        <v>517</v>
      </c>
      <c r="B518" t="s">
        <v>659</v>
      </c>
      <c r="C518" s="20">
        <v>40809</v>
      </c>
      <c r="D518" t="s">
        <v>660</v>
      </c>
      <c r="E518" t="s">
        <v>14</v>
      </c>
      <c r="G518" s="7">
        <v>10600</v>
      </c>
      <c r="H518" s="2">
        <v>1332</v>
      </c>
      <c r="I518" s="8">
        <f t="shared" si="8"/>
        <v>100</v>
      </c>
    </row>
    <row r="519" spans="1:9" x14ac:dyDescent="0.25">
      <c r="A519" s="3">
        <v>518</v>
      </c>
      <c r="B519" t="s">
        <v>661</v>
      </c>
      <c r="C519" s="20">
        <v>40858</v>
      </c>
      <c r="D519" t="s">
        <v>37</v>
      </c>
      <c r="E519" t="s">
        <v>13</v>
      </c>
      <c r="F519" t="s">
        <v>15</v>
      </c>
      <c r="G519" s="7">
        <v>10484</v>
      </c>
      <c r="H519" s="2">
        <v>1317</v>
      </c>
      <c r="I519" s="8">
        <f t="shared" si="8"/>
        <v>51</v>
      </c>
    </row>
    <row r="520" spans="1:9" x14ac:dyDescent="0.25">
      <c r="A520" s="3">
        <v>519</v>
      </c>
      <c r="B520" t="s">
        <v>662</v>
      </c>
      <c r="C520" s="20">
        <v>40590</v>
      </c>
      <c r="D520" t="s">
        <v>74</v>
      </c>
      <c r="E520" t="s">
        <v>13</v>
      </c>
      <c r="G520" s="7">
        <v>10357</v>
      </c>
      <c r="H520" s="2">
        <v>1301</v>
      </c>
      <c r="I520" s="8">
        <f t="shared" si="8"/>
        <v>319</v>
      </c>
    </row>
    <row r="521" spans="1:9" x14ac:dyDescent="0.25">
      <c r="A521" s="3">
        <v>520</v>
      </c>
      <c r="B521" t="s">
        <v>663</v>
      </c>
      <c r="C521" s="20">
        <v>40809</v>
      </c>
      <c r="D521" t="s">
        <v>64</v>
      </c>
      <c r="E521" t="s">
        <v>17</v>
      </c>
      <c r="G521" s="7">
        <v>10152</v>
      </c>
      <c r="H521" s="2">
        <v>1275</v>
      </c>
      <c r="I521" s="8">
        <f t="shared" si="8"/>
        <v>100</v>
      </c>
    </row>
    <row r="522" spans="1:9" x14ac:dyDescent="0.25">
      <c r="A522" s="3">
        <v>521</v>
      </c>
      <c r="B522" t="s">
        <v>664</v>
      </c>
      <c r="C522" s="20">
        <v>40646</v>
      </c>
      <c r="D522" t="s">
        <v>70</v>
      </c>
      <c r="E522" t="s">
        <v>13</v>
      </c>
      <c r="G522" s="7">
        <v>9862</v>
      </c>
      <c r="H522" s="2">
        <v>1239</v>
      </c>
      <c r="I522" s="8">
        <f t="shared" si="8"/>
        <v>263</v>
      </c>
    </row>
    <row r="523" spans="1:9" x14ac:dyDescent="0.25">
      <c r="A523" s="3">
        <v>522</v>
      </c>
      <c r="B523" t="s">
        <v>665</v>
      </c>
      <c r="C523" s="20">
        <v>40893</v>
      </c>
      <c r="D523" t="s">
        <v>355</v>
      </c>
      <c r="E523" t="s">
        <v>13</v>
      </c>
      <c r="G523" s="7">
        <v>9727</v>
      </c>
      <c r="H523" s="2">
        <v>1222</v>
      </c>
      <c r="I523" s="8">
        <f t="shared" si="8"/>
        <v>16</v>
      </c>
    </row>
    <row r="524" spans="1:9" x14ac:dyDescent="0.25">
      <c r="A524" s="3">
        <v>523</v>
      </c>
      <c r="B524" t="s">
        <v>666</v>
      </c>
      <c r="C524" s="20">
        <v>40744</v>
      </c>
      <c r="D524" t="s">
        <v>56</v>
      </c>
      <c r="E524" t="s">
        <v>26</v>
      </c>
      <c r="G524" s="7">
        <v>9256</v>
      </c>
      <c r="H524" s="2">
        <v>1163</v>
      </c>
      <c r="I524" s="8">
        <f t="shared" si="8"/>
        <v>165</v>
      </c>
    </row>
    <row r="525" spans="1:9" x14ac:dyDescent="0.25">
      <c r="A525" s="3">
        <v>524</v>
      </c>
      <c r="B525" t="s">
        <v>667</v>
      </c>
      <c r="C525" s="20">
        <v>40669</v>
      </c>
      <c r="D525" t="s">
        <v>668</v>
      </c>
      <c r="E525" t="s">
        <v>13</v>
      </c>
      <c r="G525" s="7">
        <v>9217</v>
      </c>
      <c r="H525" s="2">
        <v>1158</v>
      </c>
      <c r="I525" s="8">
        <f t="shared" si="8"/>
        <v>240</v>
      </c>
    </row>
    <row r="526" spans="1:9" x14ac:dyDescent="0.25">
      <c r="A526" s="3">
        <v>525</v>
      </c>
      <c r="B526" t="s">
        <v>669</v>
      </c>
      <c r="C526" s="20">
        <v>40732</v>
      </c>
      <c r="D526" t="s">
        <v>37</v>
      </c>
      <c r="E526" t="s">
        <v>13</v>
      </c>
      <c r="F526" t="s">
        <v>15</v>
      </c>
      <c r="G526" s="7">
        <v>9216</v>
      </c>
      <c r="H526" s="2">
        <v>1158</v>
      </c>
      <c r="I526" s="8">
        <f t="shared" si="8"/>
        <v>177</v>
      </c>
    </row>
    <row r="527" spans="1:9" x14ac:dyDescent="0.25">
      <c r="A527" s="3">
        <v>526</v>
      </c>
      <c r="B527" t="s">
        <v>670</v>
      </c>
      <c r="C527" s="20">
        <v>40865</v>
      </c>
      <c r="D527" t="s">
        <v>476</v>
      </c>
      <c r="E527" t="s">
        <v>13</v>
      </c>
      <c r="F527" t="s">
        <v>15</v>
      </c>
      <c r="G527" s="7">
        <v>9120</v>
      </c>
      <c r="H527" s="2">
        <v>1146</v>
      </c>
      <c r="I527" s="8">
        <f t="shared" si="8"/>
        <v>44</v>
      </c>
    </row>
    <row r="528" spans="1:9" x14ac:dyDescent="0.25">
      <c r="A528" s="3">
        <v>527</v>
      </c>
      <c r="B528" t="s">
        <v>671</v>
      </c>
      <c r="C528" s="20">
        <v>40781</v>
      </c>
      <c r="D528" t="s">
        <v>58</v>
      </c>
      <c r="E528" t="s">
        <v>13</v>
      </c>
      <c r="G528" s="7">
        <v>8856</v>
      </c>
      <c r="H528" s="2">
        <v>1113</v>
      </c>
      <c r="I528" s="8">
        <f t="shared" si="8"/>
        <v>128</v>
      </c>
    </row>
    <row r="529" spans="1:9" x14ac:dyDescent="0.25">
      <c r="A529" s="3">
        <v>528</v>
      </c>
      <c r="B529" t="s">
        <v>672</v>
      </c>
      <c r="C529" s="20">
        <v>40578</v>
      </c>
      <c r="D529" t="s">
        <v>70</v>
      </c>
      <c r="E529" t="s">
        <v>13</v>
      </c>
      <c r="G529" s="7">
        <v>8733</v>
      </c>
      <c r="H529" s="2">
        <v>1097</v>
      </c>
      <c r="I529" s="8">
        <f t="shared" si="8"/>
        <v>331</v>
      </c>
    </row>
    <row r="530" spans="1:9" x14ac:dyDescent="0.25">
      <c r="A530" s="3">
        <v>529</v>
      </c>
      <c r="B530" t="s">
        <v>673</v>
      </c>
      <c r="C530" s="20">
        <v>40627</v>
      </c>
      <c r="D530" t="s">
        <v>72</v>
      </c>
      <c r="E530" t="s">
        <v>13</v>
      </c>
      <c r="G530" s="7">
        <v>8242</v>
      </c>
      <c r="H530" s="2">
        <v>1035</v>
      </c>
      <c r="I530" s="8">
        <f t="shared" si="8"/>
        <v>282</v>
      </c>
    </row>
    <row r="531" spans="1:9" x14ac:dyDescent="0.25">
      <c r="A531" s="3">
        <v>530</v>
      </c>
      <c r="B531" t="s">
        <v>674</v>
      </c>
      <c r="C531" s="20">
        <v>40634</v>
      </c>
      <c r="D531" t="s">
        <v>37</v>
      </c>
      <c r="E531" t="s">
        <v>20</v>
      </c>
      <c r="F531" t="s">
        <v>15</v>
      </c>
      <c r="G531" s="7">
        <v>8020</v>
      </c>
      <c r="H531" s="2">
        <v>1008</v>
      </c>
      <c r="I531" s="8">
        <f t="shared" si="8"/>
        <v>275</v>
      </c>
    </row>
    <row r="532" spans="1:9" x14ac:dyDescent="0.25">
      <c r="A532" s="3">
        <v>531</v>
      </c>
      <c r="B532" t="s">
        <v>675</v>
      </c>
      <c r="C532" s="20">
        <v>40865</v>
      </c>
      <c r="D532" t="s">
        <v>45</v>
      </c>
      <c r="E532" t="s">
        <v>6</v>
      </c>
      <c r="G532" s="7">
        <v>8019</v>
      </c>
      <c r="H532" s="2">
        <v>1007</v>
      </c>
      <c r="I532" s="8">
        <f t="shared" si="8"/>
        <v>44</v>
      </c>
    </row>
    <row r="533" spans="1:9" x14ac:dyDescent="0.25">
      <c r="A533" s="3">
        <v>532</v>
      </c>
      <c r="B533" t="s">
        <v>676</v>
      </c>
      <c r="C533" s="20">
        <v>40865</v>
      </c>
      <c r="D533" t="s">
        <v>476</v>
      </c>
      <c r="E533" t="s">
        <v>28</v>
      </c>
      <c r="G533" s="7">
        <v>8015</v>
      </c>
      <c r="H533" s="2">
        <v>1007</v>
      </c>
      <c r="I533" s="8">
        <f t="shared" si="8"/>
        <v>44</v>
      </c>
    </row>
    <row r="534" spans="1:9" x14ac:dyDescent="0.25">
      <c r="A534" s="3">
        <v>533</v>
      </c>
      <c r="B534" t="s">
        <v>677</v>
      </c>
      <c r="C534" s="20">
        <v>40585</v>
      </c>
      <c r="E534" t="s">
        <v>14</v>
      </c>
      <c r="G534" s="7">
        <v>7826</v>
      </c>
      <c r="H534">
        <v>983</v>
      </c>
      <c r="I534" s="8">
        <f t="shared" si="8"/>
        <v>324</v>
      </c>
    </row>
    <row r="535" spans="1:9" x14ac:dyDescent="0.25">
      <c r="A535" s="3">
        <v>534</v>
      </c>
      <c r="B535" t="s">
        <v>678</v>
      </c>
      <c r="C535" s="20">
        <v>40732</v>
      </c>
      <c r="D535" t="s">
        <v>69</v>
      </c>
      <c r="E535" t="s">
        <v>23</v>
      </c>
      <c r="F535" t="s">
        <v>15</v>
      </c>
      <c r="G535" s="7">
        <v>7760</v>
      </c>
      <c r="H535">
        <v>975</v>
      </c>
      <c r="I535" s="8">
        <f t="shared" si="8"/>
        <v>177</v>
      </c>
    </row>
    <row r="536" spans="1:9" x14ac:dyDescent="0.25">
      <c r="A536" s="3">
        <v>535</v>
      </c>
      <c r="B536" t="s">
        <v>679</v>
      </c>
      <c r="C536" s="20">
        <v>40788</v>
      </c>
      <c r="D536" t="s">
        <v>54</v>
      </c>
      <c r="E536" t="s">
        <v>13</v>
      </c>
      <c r="G536" s="7">
        <v>7694</v>
      </c>
      <c r="H536">
        <v>967</v>
      </c>
      <c r="I536" s="8">
        <f t="shared" si="8"/>
        <v>121</v>
      </c>
    </row>
    <row r="537" spans="1:9" x14ac:dyDescent="0.25">
      <c r="A537" s="3">
        <v>536</v>
      </c>
      <c r="B537" t="s">
        <v>680</v>
      </c>
      <c r="C537" s="20">
        <v>40753</v>
      </c>
      <c r="D537" t="s">
        <v>34</v>
      </c>
      <c r="E537" t="s">
        <v>20</v>
      </c>
      <c r="F537" t="s">
        <v>15</v>
      </c>
      <c r="G537" s="7">
        <v>7072</v>
      </c>
      <c r="H537">
        <v>888</v>
      </c>
      <c r="I537" s="8">
        <f t="shared" si="8"/>
        <v>156</v>
      </c>
    </row>
    <row r="538" spans="1:9" x14ac:dyDescent="0.25">
      <c r="A538" s="3">
        <v>537</v>
      </c>
      <c r="B538" t="s">
        <v>681</v>
      </c>
      <c r="C538" s="20">
        <v>40886</v>
      </c>
      <c r="D538" t="s">
        <v>37</v>
      </c>
      <c r="E538" t="s">
        <v>13</v>
      </c>
      <c r="G538" s="7">
        <v>6850</v>
      </c>
      <c r="H538">
        <v>861</v>
      </c>
      <c r="I538" s="8">
        <f t="shared" si="8"/>
        <v>23</v>
      </c>
    </row>
    <row r="539" spans="1:9" x14ac:dyDescent="0.25">
      <c r="A539" s="3">
        <v>538</v>
      </c>
      <c r="B539" t="s">
        <v>682</v>
      </c>
      <c r="C539" s="20">
        <v>40844</v>
      </c>
      <c r="D539" t="s">
        <v>445</v>
      </c>
      <c r="E539" t="s">
        <v>14</v>
      </c>
      <c r="G539" s="7">
        <v>6840</v>
      </c>
      <c r="H539">
        <v>859</v>
      </c>
      <c r="I539" s="8">
        <f t="shared" si="8"/>
        <v>65</v>
      </c>
    </row>
    <row r="540" spans="1:9" x14ac:dyDescent="0.25">
      <c r="A540" s="3">
        <v>539</v>
      </c>
      <c r="B540" t="s">
        <v>683</v>
      </c>
      <c r="C540" s="20">
        <v>40891</v>
      </c>
      <c r="D540" t="s">
        <v>65</v>
      </c>
      <c r="E540" t="s">
        <v>26</v>
      </c>
      <c r="F540" t="s">
        <v>7</v>
      </c>
      <c r="G540" s="7">
        <v>6442</v>
      </c>
      <c r="H540">
        <v>809</v>
      </c>
      <c r="I540" s="8">
        <f t="shared" si="8"/>
        <v>18</v>
      </c>
    </row>
    <row r="541" spans="1:9" x14ac:dyDescent="0.25">
      <c r="A541" s="3">
        <v>540</v>
      </c>
      <c r="B541" t="s">
        <v>684</v>
      </c>
      <c r="C541" s="20">
        <v>40662</v>
      </c>
      <c r="D541" t="s">
        <v>44</v>
      </c>
      <c r="E541" t="s">
        <v>13</v>
      </c>
      <c r="F541" t="s">
        <v>11</v>
      </c>
      <c r="G541" s="7">
        <v>6400</v>
      </c>
      <c r="H541">
        <v>804</v>
      </c>
      <c r="I541" s="8">
        <f t="shared" si="8"/>
        <v>247</v>
      </c>
    </row>
    <row r="542" spans="1:9" x14ac:dyDescent="0.25">
      <c r="A542" s="3">
        <v>541</v>
      </c>
      <c r="B542" t="s">
        <v>685</v>
      </c>
      <c r="C542" s="20">
        <v>40886</v>
      </c>
      <c r="D542" t="s">
        <v>34</v>
      </c>
      <c r="E542" t="s">
        <v>13</v>
      </c>
      <c r="F542" t="s">
        <v>15</v>
      </c>
      <c r="G542" s="7">
        <v>6361</v>
      </c>
      <c r="H542">
        <v>799</v>
      </c>
      <c r="I542" s="8">
        <f t="shared" si="8"/>
        <v>23</v>
      </c>
    </row>
    <row r="543" spans="1:9" x14ac:dyDescent="0.25">
      <c r="A543" s="3">
        <v>542</v>
      </c>
      <c r="B543" t="s">
        <v>686</v>
      </c>
      <c r="C543" s="20">
        <v>40732</v>
      </c>
      <c r="D543" t="s">
        <v>40</v>
      </c>
      <c r="E543" t="s">
        <v>14</v>
      </c>
      <c r="G543" s="7">
        <v>6330</v>
      </c>
      <c r="H543">
        <v>795</v>
      </c>
      <c r="I543" s="8">
        <f t="shared" si="8"/>
        <v>177</v>
      </c>
    </row>
    <row r="544" spans="1:9" x14ac:dyDescent="0.25">
      <c r="A544" s="3">
        <v>543</v>
      </c>
      <c r="B544" t="s">
        <v>687</v>
      </c>
      <c r="C544" s="20">
        <v>40683</v>
      </c>
      <c r="D544" t="s">
        <v>73</v>
      </c>
      <c r="E544" t="s">
        <v>26</v>
      </c>
      <c r="G544" s="7">
        <v>6282</v>
      </c>
      <c r="H544">
        <v>789</v>
      </c>
      <c r="I544" s="8">
        <f t="shared" si="8"/>
        <v>226</v>
      </c>
    </row>
    <row r="545" spans="1:9" x14ac:dyDescent="0.25">
      <c r="A545" s="3">
        <v>544</v>
      </c>
      <c r="B545" t="s">
        <v>688</v>
      </c>
      <c r="C545" s="20">
        <v>40781</v>
      </c>
      <c r="D545" t="s">
        <v>249</v>
      </c>
      <c r="E545" t="s">
        <v>28</v>
      </c>
      <c r="F545" t="s">
        <v>15</v>
      </c>
      <c r="G545" s="7">
        <v>6035</v>
      </c>
      <c r="H545">
        <v>758</v>
      </c>
      <c r="I545" s="8">
        <f t="shared" si="8"/>
        <v>128</v>
      </c>
    </row>
    <row r="546" spans="1:9" x14ac:dyDescent="0.25">
      <c r="A546" s="3">
        <v>545</v>
      </c>
      <c r="B546" t="s">
        <v>689</v>
      </c>
      <c r="C546" s="20">
        <v>40900</v>
      </c>
      <c r="D546" t="s">
        <v>45</v>
      </c>
      <c r="E546" t="s">
        <v>10</v>
      </c>
      <c r="F546" t="s">
        <v>11</v>
      </c>
      <c r="G546" s="7">
        <v>5947</v>
      </c>
      <c r="H546">
        <v>747</v>
      </c>
      <c r="I546" s="8">
        <f t="shared" si="8"/>
        <v>9</v>
      </c>
    </row>
    <row r="547" spans="1:9" x14ac:dyDescent="0.25">
      <c r="A547" s="3">
        <v>546</v>
      </c>
      <c r="B547" t="s">
        <v>690</v>
      </c>
      <c r="C547" s="20">
        <v>40648</v>
      </c>
      <c r="D547" t="s">
        <v>37</v>
      </c>
      <c r="E547" t="s">
        <v>13</v>
      </c>
      <c r="G547" s="7">
        <v>5874</v>
      </c>
      <c r="H547">
        <v>738</v>
      </c>
      <c r="I547" s="8">
        <f t="shared" si="8"/>
        <v>261</v>
      </c>
    </row>
    <row r="548" spans="1:9" x14ac:dyDescent="0.25">
      <c r="A548" s="3">
        <v>547</v>
      </c>
      <c r="B548" t="s">
        <v>691</v>
      </c>
      <c r="C548" s="20">
        <v>40571</v>
      </c>
      <c r="D548" t="s">
        <v>54</v>
      </c>
      <c r="E548" t="s">
        <v>20</v>
      </c>
      <c r="G548" s="7">
        <v>5594</v>
      </c>
      <c r="H548">
        <v>703</v>
      </c>
      <c r="I548" s="8">
        <f t="shared" si="8"/>
        <v>338</v>
      </c>
    </row>
    <row r="549" spans="1:9" x14ac:dyDescent="0.25">
      <c r="A549" s="3">
        <v>548</v>
      </c>
      <c r="B549" t="s">
        <v>692</v>
      </c>
      <c r="C549" s="20">
        <v>40837</v>
      </c>
      <c r="D549" t="s">
        <v>65</v>
      </c>
      <c r="E549" t="s">
        <v>26</v>
      </c>
      <c r="F549" t="s">
        <v>11</v>
      </c>
      <c r="G549" s="7">
        <v>5580</v>
      </c>
      <c r="H549">
        <v>701</v>
      </c>
      <c r="I549" s="8">
        <f t="shared" si="8"/>
        <v>72</v>
      </c>
    </row>
    <row r="550" spans="1:9" x14ac:dyDescent="0.25">
      <c r="A550" s="3">
        <v>549</v>
      </c>
      <c r="B550" t="s">
        <v>693</v>
      </c>
      <c r="C550" s="20">
        <v>40723</v>
      </c>
      <c r="D550" t="s">
        <v>56</v>
      </c>
      <c r="E550" t="s">
        <v>13</v>
      </c>
      <c r="G550" s="7">
        <v>5558</v>
      </c>
      <c r="H550">
        <v>698</v>
      </c>
      <c r="I550" s="8">
        <f t="shared" si="8"/>
        <v>186</v>
      </c>
    </row>
    <row r="551" spans="1:9" x14ac:dyDescent="0.25">
      <c r="A551" s="3">
        <v>550</v>
      </c>
      <c r="B551" t="s">
        <v>694</v>
      </c>
      <c r="C551" s="20">
        <v>40816</v>
      </c>
      <c r="D551" t="s">
        <v>380</v>
      </c>
      <c r="E551" t="s">
        <v>13</v>
      </c>
      <c r="G551" s="7">
        <v>5457</v>
      </c>
      <c r="H551">
        <v>686</v>
      </c>
      <c r="I551" s="8">
        <f t="shared" si="8"/>
        <v>93</v>
      </c>
    </row>
    <row r="552" spans="1:9" x14ac:dyDescent="0.25">
      <c r="A552" s="3">
        <v>551</v>
      </c>
      <c r="B552" t="s">
        <v>695</v>
      </c>
      <c r="C552" s="20">
        <v>40592</v>
      </c>
      <c r="E552" t="s">
        <v>26</v>
      </c>
      <c r="F552" t="s">
        <v>15</v>
      </c>
      <c r="G552" s="7">
        <v>5401</v>
      </c>
      <c r="H552">
        <v>679</v>
      </c>
      <c r="I552" s="8">
        <f t="shared" si="8"/>
        <v>317</v>
      </c>
    </row>
    <row r="553" spans="1:9" x14ac:dyDescent="0.25">
      <c r="A553" s="3">
        <v>552</v>
      </c>
      <c r="B553" t="s">
        <v>696</v>
      </c>
      <c r="C553" s="20">
        <v>40774</v>
      </c>
      <c r="D553" t="s">
        <v>697</v>
      </c>
      <c r="E553" t="s">
        <v>14</v>
      </c>
      <c r="G553" s="7">
        <v>5303</v>
      </c>
      <c r="H553">
        <v>666</v>
      </c>
      <c r="I553" s="8">
        <f t="shared" si="8"/>
        <v>135</v>
      </c>
    </row>
    <row r="554" spans="1:9" x14ac:dyDescent="0.25">
      <c r="A554" s="3">
        <v>553</v>
      </c>
      <c r="B554" t="s">
        <v>698</v>
      </c>
      <c r="C554" s="20">
        <v>40795</v>
      </c>
      <c r="D554" t="s">
        <v>68</v>
      </c>
      <c r="E554" t="s">
        <v>13</v>
      </c>
      <c r="F554" t="s">
        <v>15</v>
      </c>
      <c r="G554" s="7">
        <v>5073</v>
      </c>
      <c r="H554">
        <v>637</v>
      </c>
      <c r="I554" s="8">
        <f t="shared" si="8"/>
        <v>114</v>
      </c>
    </row>
    <row r="555" spans="1:9" x14ac:dyDescent="0.25">
      <c r="A555" s="3">
        <v>554</v>
      </c>
      <c r="B555" t="s">
        <v>699</v>
      </c>
      <c r="C555" s="20">
        <v>40774</v>
      </c>
      <c r="D555" t="s">
        <v>37</v>
      </c>
      <c r="E555" t="s">
        <v>14</v>
      </c>
      <c r="G555" s="7">
        <v>5043</v>
      </c>
      <c r="H555">
        <v>634</v>
      </c>
      <c r="I555" s="8">
        <f t="shared" si="8"/>
        <v>135</v>
      </c>
    </row>
    <row r="556" spans="1:9" x14ac:dyDescent="0.25">
      <c r="A556" s="3">
        <v>555</v>
      </c>
      <c r="B556" t="s">
        <v>700</v>
      </c>
      <c r="C556" s="20">
        <v>40795</v>
      </c>
      <c r="D556" t="s">
        <v>37</v>
      </c>
      <c r="E556" t="s">
        <v>28</v>
      </c>
      <c r="G556" s="7">
        <v>4833</v>
      </c>
      <c r="H556">
        <v>607</v>
      </c>
      <c r="I556" s="8">
        <f t="shared" si="8"/>
        <v>114</v>
      </c>
    </row>
    <row r="557" spans="1:9" x14ac:dyDescent="0.25">
      <c r="A557" s="3">
        <v>556</v>
      </c>
      <c r="B557" t="s">
        <v>701</v>
      </c>
      <c r="C557" s="20">
        <v>40599</v>
      </c>
      <c r="D557" t="s">
        <v>79</v>
      </c>
      <c r="E557" t="s">
        <v>13</v>
      </c>
      <c r="G557" s="7">
        <v>4726</v>
      </c>
      <c r="H557">
        <v>594</v>
      </c>
      <c r="I557" s="8">
        <f t="shared" si="8"/>
        <v>310</v>
      </c>
    </row>
    <row r="558" spans="1:9" x14ac:dyDescent="0.25">
      <c r="A558" s="3">
        <v>557</v>
      </c>
      <c r="B558" t="s">
        <v>702</v>
      </c>
      <c r="C558" s="20">
        <v>40835</v>
      </c>
      <c r="D558" t="s">
        <v>703</v>
      </c>
      <c r="E558" t="s">
        <v>14</v>
      </c>
      <c r="G558" s="7">
        <v>4373</v>
      </c>
      <c r="H558">
        <v>549</v>
      </c>
      <c r="I558" s="8">
        <f t="shared" si="8"/>
        <v>74</v>
      </c>
    </row>
    <row r="559" spans="1:9" x14ac:dyDescent="0.25">
      <c r="A559" s="3">
        <v>558</v>
      </c>
      <c r="B559" t="s">
        <v>704</v>
      </c>
      <c r="C559" s="20">
        <v>40816</v>
      </c>
      <c r="D559" t="s">
        <v>705</v>
      </c>
      <c r="E559" t="s">
        <v>14</v>
      </c>
      <c r="G559" s="7">
        <v>4227</v>
      </c>
      <c r="H559">
        <v>531</v>
      </c>
      <c r="I559" s="8">
        <f t="shared" si="8"/>
        <v>93</v>
      </c>
    </row>
    <row r="560" spans="1:9" x14ac:dyDescent="0.25">
      <c r="A560" s="3">
        <v>559</v>
      </c>
      <c r="B560" t="s">
        <v>706</v>
      </c>
      <c r="C560" s="20">
        <v>40739</v>
      </c>
      <c r="D560" t="s">
        <v>454</v>
      </c>
      <c r="E560" t="s">
        <v>20</v>
      </c>
      <c r="G560" s="7">
        <v>4171</v>
      </c>
      <c r="H560">
        <v>524</v>
      </c>
      <c r="I560" s="8">
        <f t="shared" si="8"/>
        <v>170</v>
      </c>
    </row>
    <row r="561" spans="1:9" x14ac:dyDescent="0.25">
      <c r="A561" s="3">
        <v>560</v>
      </c>
      <c r="B561" t="s">
        <v>707</v>
      </c>
      <c r="C561" s="20">
        <v>40669</v>
      </c>
      <c r="D561" t="s">
        <v>72</v>
      </c>
      <c r="E561" t="s">
        <v>13</v>
      </c>
      <c r="G561" s="7">
        <v>4157</v>
      </c>
      <c r="H561">
        <v>522</v>
      </c>
      <c r="I561" s="8">
        <f t="shared" si="8"/>
        <v>240</v>
      </c>
    </row>
    <row r="562" spans="1:9" x14ac:dyDescent="0.25">
      <c r="A562" s="3">
        <v>561</v>
      </c>
      <c r="B562" t="s">
        <v>708</v>
      </c>
      <c r="C562" s="20">
        <v>40641</v>
      </c>
      <c r="D562" t="s">
        <v>54</v>
      </c>
      <c r="E562" t="s">
        <v>30</v>
      </c>
      <c r="G562" s="7">
        <v>4029</v>
      </c>
      <c r="H562">
        <v>506</v>
      </c>
      <c r="I562" s="8">
        <f t="shared" si="8"/>
        <v>268</v>
      </c>
    </row>
    <row r="563" spans="1:9" x14ac:dyDescent="0.25">
      <c r="A563" s="3">
        <v>562</v>
      </c>
      <c r="B563" t="s">
        <v>709</v>
      </c>
      <c r="C563" s="20">
        <v>40697</v>
      </c>
      <c r="D563" t="s">
        <v>710</v>
      </c>
      <c r="E563" t="s">
        <v>26</v>
      </c>
      <c r="G563" s="7">
        <v>4000</v>
      </c>
      <c r="H563">
        <v>503</v>
      </c>
      <c r="I563" s="8">
        <f t="shared" si="8"/>
        <v>212</v>
      </c>
    </row>
    <row r="564" spans="1:9" x14ac:dyDescent="0.25">
      <c r="A564" s="3">
        <v>563</v>
      </c>
      <c r="B564" t="s">
        <v>711</v>
      </c>
      <c r="C564" s="20">
        <v>40739</v>
      </c>
      <c r="D564" t="s">
        <v>46</v>
      </c>
      <c r="E564" t="s">
        <v>13</v>
      </c>
      <c r="G564" s="7">
        <v>3826</v>
      </c>
      <c r="H564">
        <v>481</v>
      </c>
      <c r="I564" s="8">
        <f t="shared" si="8"/>
        <v>170</v>
      </c>
    </row>
    <row r="565" spans="1:9" x14ac:dyDescent="0.25">
      <c r="A565" s="3">
        <v>564</v>
      </c>
      <c r="B565" t="s">
        <v>712</v>
      </c>
      <c r="C565" s="20">
        <v>40753</v>
      </c>
      <c r="D565" t="s">
        <v>76</v>
      </c>
      <c r="E565" t="s">
        <v>26</v>
      </c>
      <c r="G565" s="7">
        <v>3709</v>
      </c>
      <c r="H565">
        <v>466</v>
      </c>
      <c r="I565" s="8">
        <f t="shared" si="8"/>
        <v>156</v>
      </c>
    </row>
    <row r="566" spans="1:9" x14ac:dyDescent="0.25">
      <c r="A566" s="3">
        <v>565</v>
      </c>
      <c r="B566" t="s">
        <v>713</v>
      </c>
      <c r="C566" s="20">
        <v>40669</v>
      </c>
      <c r="D566" t="s">
        <v>62</v>
      </c>
      <c r="E566" t="s">
        <v>13</v>
      </c>
      <c r="F566" t="s">
        <v>15</v>
      </c>
      <c r="G566" s="7">
        <v>3669</v>
      </c>
      <c r="H566">
        <v>461</v>
      </c>
      <c r="I566" s="8">
        <f t="shared" si="8"/>
        <v>240</v>
      </c>
    </row>
    <row r="567" spans="1:9" x14ac:dyDescent="0.25">
      <c r="A567" s="3">
        <v>566</v>
      </c>
      <c r="B567" t="s">
        <v>714</v>
      </c>
      <c r="C567" s="20">
        <v>40585</v>
      </c>
      <c r="D567" t="s">
        <v>715</v>
      </c>
      <c r="E567" t="s">
        <v>23</v>
      </c>
      <c r="G567" s="7">
        <v>3632</v>
      </c>
      <c r="H567">
        <v>456</v>
      </c>
      <c r="I567" s="8">
        <f t="shared" si="8"/>
        <v>324</v>
      </c>
    </row>
    <row r="568" spans="1:9" x14ac:dyDescent="0.25">
      <c r="A568" s="3">
        <v>567</v>
      </c>
      <c r="B568" t="s">
        <v>716</v>
      </c>
      <c r="C568" s="20">
        <v>40891</v>
      </c>
      <c r="D568" t="s">
        <v>37</v>
      </c>
      <c r="E568" t="s">
        <v>14</v>
      </c>
      <c r="F568" t="s">
        <v>7</v>
      </c>
      <c r="G568" s="7">
        <v>3318</v>
      </c>
      <c r="H568">
        <v>417</v>
      </c>
      <c r="I568" s="8">
        <f t="shared" si="8"/>
        <v>18</v>
      </c>
    </row>
    <row r="569" spans="1:9" x14ac:dyDescent="0.25">
      <c r="A569" s="3">
        <v>568</v>
      </c>
      <c r="B569" t="s">
        <v>717</v>
      </c>
      <c r="C569" s="20">
        <v>40823</v>
      </c>
      <c r="D569" t="s">
        <v>58</v>
      </c>
      <c r="E569" t="s">
        <v>26</v>
      </c>
      <c r="G569" s="7">
        <v>3242</v>
      </c>
      <c r="H569">
        <v>407</v>
      </c>
      <c r="I569" s="8">
        <f t="shared" si="8"/>
        <v>86</v>
      </c>
    </row>
    <row r="570" spans="1:9" x14ac:dyDescent="0.25">
      <c r="A570" s="3">
        <v>569</v>
      </c>
      <c r="B570" t="s">
        <v>718</v>
      </c>
      <c r="C570" s="20">
        <v>40823</v>
      </c>
      <c r="D570" t="s">
        <v>429</v>
      </c>
      <c r="E570" t="s">
        <v>26</v>
      </c>
      <c r="G570" s="7">
        <v>3178</v>
      </c>
      <c r="H570">
        <v>399</v>
      </c>
      <c r="I570" s="8">
        <f t="shared" si="8"/>
        <v>86</v>
      </c>
    </row>
    <row r="571" spans="1:9" x14ac:dyDescent="0.25">
      <c r="A571" s="3">
        <v>570</v>
      </c>
      <c r="B571" t="s">
        <v>719</v>
      </c>
      <c r="C571" s="20">
        <v>40557</v>
      </c>
      <c r="D571" t="s">
        <v>58</v>
      </c>
      <c r="E571" t="s">
        <v>26</v>
      </c>
      <c r="G571" s="7">
        <v>3164</v>
      </c>
      <c r="H571">
        <v>397</v>
      </c>
      <c r="I571" s="8">
        <f t="shared" si="8"/>
        <v>352</v>
      </c>
    </row>
    <row r="572" spans="1:9" x14ac:dyDescent="0.25">
      <c r="A572" s="3">
        <v>571</v>
      </c>
      <c r="B572" t="s">
        <v>720</v>
      </c>
      <c r="C572" s="20">
        <v>40837</v>
      </c>
      <c r="D572" t="s">
        <v>721</v>
      </c>
      <c r="E572" t="s">
        <v>14</v>
      </c>
      <c r="F572" t="s">
        <v>15</v>
      </c>
      <c r="G572" s="7">
        <v>3140</v>
      </c>
      <c r="H572">
        <v>394</v>
      </c>
      <c r="I572" s="8">
        <f t="shared" si="8"/>
        <v>72</v>
      </c>
    </row>
    <row r="573" spans="1:9" x14ac:dyDescent="0.25">
      <c r="A573" s="3">
        <v>572</v>
      </c>
      <c r="B573" t="s">
        <v>722</v>
      </c>
      <c r="C573" s="20">
        <v>40802</v>
      </c>
      <c r="D573" t="s">
        <v>65</v>
      </c>
      <c r="E573" t="s">
        <v>26</v>
      </c>
      <c r="G573" s="7">
        <v>3062</v>
      </c>
      <c r="H573">
        <v>385</v>
      </c>
      <c r="I573" s="8">
        <f t="shared" si="8"/>
        <v>107</v>
      </c>
    </row>
    <row r="574" spans="1:9" x14ac:dyDescent="0.25">
      <c r="A574" s="3">
        <v>573</v>
      </c>
      <c r="B574" t="s">
        <v>723</v>
      </c>
      <c r="C574" s="20">
        <v>40893</v>
      </c>
      <c r="D574" t="s">
        <v>68</v>
      </c>
      <c r="E574" t="s">
        <v>26</v>
      </c>
      <c r="F574" t="s">
        <v>15</v>
      </c>
      <c r="G574" s="7">
        <v>3050</v>
      </c>
      <c r="H574">
        <v>383</v>
      </c>
      <c r="I574" s="8">
        <f t="shared" si="8"/>
        <v>16</v>
      </c>
    </row>
    <row r="575" spans="1:9" x14ac:dyDescent="0.25">
      <c r="A575" s="3">
        <v>574</v>
      </c>
      <c r="B575" t="s">
        <v>724</v>
      </c>
      <c r="C575" s="20">
        <v>40760</v>
      </c>
      <c r="D575" t="s">
        <v>70</v>
      </c>
      <c r="E575" t="s">
        <v>26</v>
      </c>
      <c r="G575" s="7">
        <v>2968</v>
      </c>
      <c r="H575">
        <v>373</v>
      </c>
      <c r="I575" s="8">
        <f t="shared" si="8"/>
        <v>149</v>
      </c>
    </row>
    <row r="576" spans="1:9" x14ac:dyDescent="0.25">
      <c r="A576" s="3">
        <v>575</v>
      </c>
      <c r="B576" t="s">
        <v>725</v>
      </c>
      <c r="C576" s="20">
        <v>40900</v>
      </c>
      <c r="D576" t="s">
        <v>380</v>
      </c>
      <c r="E576" t="s">
        <v>13</v>
      </c>
      <c r="G576" s="7">
        <v>2883</v>
      </c>
      <c r="H576">
        <v>362</v>
      </c>
      <c r="I576" s="8">
        <f t="shared" si="8"/>
        <v>9</v>
      </c>
    </row>
    <row r="577" spans="1:9" x14ac:dyDescent="0.25">
      <c r="A577" s="3">
        <v>576</v>
      </c>
      <c r="B577" t="s">
        <v>726</v>
      </c>
      <c r="C577" s="20">
        <v>40655</v>
      </c>
      <c r="D577" t="s">
        <v>87</v>
      </c>
      <c r="E577" t="s">
        <v>10</v>
      </c>
      <c r="F577" t="s">
        <v>11</v>
      </c>
      <c r="G577" s="7">
        <v>2815</v>
      </c>
      <c r="H577">
        <v>354</v>
      </c>
      <c r="I577" s="8">
        <f t="shared" si="8"/>
        <v>254</v>
      </c>
    </row>
    <row r="578" spans="1:9" x14ac:dyDescent="0.25">
      <c r="A578" s="3">
        <v>577</v>
      </c>
      <c r="B578" t="s">
        <v>727</v>
      </c>
      <c r="C578" s="20">
        <v>40585</v>
      </c>
      <c r="D578" t="s">
        <v>728</v>
      </c>
      <c r="E578" t="s">
        <v>6</v>
      </c>
      <c r="G578" s="7">
        <v>2761</v>
      </c>
      <c r="H578">
        <v>347</v>
      </c>
      <c r="I578" s="8">
        <f t="shared" ref="I578:I594" si="9">DATE(2012,1,1)-C578</f>
        <v>324</v>
      </c>
    </row>
    <row r="579" spans="1:9" x14ac:dyDescent="0.25">
      <c r="A579" s="3">
        <v>578</v>
      </c>
      <c r="B579" t="s">
        <v>729</v>
      </c>
      <c r="C579" s="20">
        <v>40669</v>
      </c>
      <c r="D579" t="s">
        <v>730</v>
      </c>
      <c r="E579" t="s">
        <v>26</v>
      </c>
      <c r="F579" t="s">
        <v>11</v>
      </c>
      <c r="G579" s="7">
        <v>2700</v>
      </c>
      <c r="H579">
        <v>339</v>
      </c>
      <c r="I579" s="8">
        <f t="shared" si="9"/>
        <v>240</v>
      </c>
    </row>
    <row r="580" spans="1:9" x14ac:dyDescent="0.25">
      <c r="A580" s="3">
        <v>579</v>
      </c>
      <c r="B580" t="s">
        <v>731</v>
      </c>
      <c r="C580" s="20">
        <v>40837</v>
      </c>
      <c r="D580" t="s">
        <v>66</v>
      </c>
      <c r="E580" t="s">
        <v>20</v>
      </c>
      <c r="F580" t="s">
        <v>15</v>
      </c>
      <c r="G580" s="7">
        <v>2664</v>
      </c>
      <c r="H580">
        <v>335</v>
      </c>
      <c r="I580" s="8">
        <f t="shared" si="9"/>
        <v>72</v>
      </c>
    </row>
    <row r="581" spans="1:9" x14ac:dyDescent="0.25">
      <c r="A581" s="3">
        <v>580</v>
      </c>
      <c r="B581" t="s">
        <v>732</v>
      </c>
      <c r="C581" s="20">
        <v>40690</v>
      </c>
      <c r="D581" t="s">
        <v>72</v>
      </c>
      <c r="E581" t="s">
        <v>13</v>
      </c>
      <c r="G581" s="7">
        <v>2659</v>
      </c>
      <c r="H581">
        <v>334</v>
      </c>
      <c r="I581" s="8">
        <f t="shared" si="9"/>
        <v>219</v>
      </c>
    </row>
    <row r="582" spans="1:9" x14ac:dyDescent="0.25">
      <c r="A582" s="3">
        <v>581</v>
      </c>
      <c r="B582" t="s">
        <v>733</v>
      </c>
      <c r="C582" s="20">
        <v>40886</v>
      </c>
      <c r="D582" t="s">
        <v>492</v>
      </c>
      <c r="E582" t="s">
        <v>26</v>
      </c>
      <c r="F582" t="s">
        <v>15</v>
      </c>
      <c r="G582" s="7">
        <v>2647</v>
      </c>
      <c r="H582">
        <v>333</v>
      </c>
      <c r="I582" s="8">
        <f t="shared" si="9"/>
        <v>23</v>
      </c>
    </row>
    <row r="583" spans="1:9" x14ac:dyDescent="0.25">
      <c r="A583" s="3">
        <v>582</v>
      </c>
      <c r="B583" t="s">
        <v>734</v>
      </c>
      <c r="C583" s="20">
        <v>40795</v>
      </c>
      <c r="D583" t="s">
        <v>34</v>
      </c>
      <c r="E583" t="s">
        <v>13</v>
      </c>
      <c r="F583" t="s">
        <v>11</v>
      </c>
      <c r="G583" s="7">
        <v>2560</v>
      </c>
      <c r="H583">
        <v>322</v>
      </c>
      <c r="I583" s="8">
        <f t="shared" si="9"/>
        <v>114</v>
      </c>
    </row>
    <row r="584" spans="1:9" x14ac:dyDescent="0.25">
      <c r="A584" s="3">
        <v>583</v>
      </c>
      <c r="B584" t="s">
        <v>735</v>
      </c>
      <c r="C584" s="20">
        <v>40858</v>
      </c>
      <c r="F584" t="s">
        <v>15</v>
      </c>
      <c r="G584" s="7">
        <v>2500</v>
      </c>
      <c r="H584">
        <v>314</v>
      </c>
      <c r="I584" s="8">
        <f t="shared" si="9"/>
        <v>51</v>
      </c>
    </row>
    <row r="585" spans="1:9" x14ac:dyDescent="0.25">
      <c r="A585" s="3">
        <v>584</v>
      </c>
      <c r="B585" t="s">
        <v>736</v>
      </c>
      <c r="C585" s="20">
        <v>40842</v>
      </c>
      <c r="D585" t="s">
        <v>37</v>
      </c>
      <c r="E585" t="s">
        <v>13</v>
      </c>
      <c r="G585" s="7">
        <v>2377</v>
      </c>
      <c r="H585">
        <v>299</v>
      </c>
      <c r="I585" s="8">
        <f t="shared" si="9"/>
        <v>67</v>
      </c>
    </row>
    <row r="586" spans="1:9" x14ac:dyDescent="0.25">
      <c r="A586" s="3">
        <v>585</v>
      </c>
      <c r="B586" t="s">
        <v>737</v>
      </c>
      <c r="C586" s="20">
        <v>40732</v>
      </c>
      <c r="D586" t="s">
        <v>738</v>
      </c>
      <c r="E586" t="s">
        <v>50</v>
      </c>
      <c r="F586" t="s">
        <v>15</v>
      </c>
      <c r="G586" s="7">
        <v>2300</v>
      </c>
      <c r="H586">
        <v>289</v>
      </c>
      <c r="I586" s="8">
        <f t="shared" si="9"/>
        <v>177</v>
      </c>
    </row>
    <row r="587" spans="1:9" x14ac:dyDescent="0.25">
      <c r="A587" s="3">
        <v>586</v>
      </c>
      <c r="B587" t="s">
        <v>739</v>
      </c>
      <c r="C587" s="20">
        <v>40697</v>
      </c>
      <c r="D587" t="s">
        <v>37</v>
      </c>
      <c r="E587" t="s">
        <v>14</v>
      </c>
      <c r="F587" t="s">
        <v>7</v>
      </c>
      <c r="G587" s="7">
        <v>1926</v>
      </c>
      <c r="H587">
        <v>242</v>
      </c>
      <c r="I587" s="8">
        <f t="shared" si="9"/>
        <v>212</v>
      </c>
    </row>
    <row r="588" spans="1:9" x14ac:dyDescent="0.25">
      <c r="A588" s="3">
        <v>587</v>
      </c>
      <c r="B588" t="s">
        <v>740</v>
      </c>
      <c r="C588" s="20">
        <v>40592</v>
      </c>
      <c r="D588" t="s">
        <v>76</v>
      </c>
      <c r="E588" t="s">
        <v>13</v>
      </c>
      <c r="G588" s="7">
        <v>1808</v>
      </c>
      <c r="H588">
        <v>227</v>
      </c>
      <c r="I588" s="8">
        <f t="shared" si="9"/>
        <v>317</v>
      </c>
    </row>
    <row r="589" spans="1:9" x14ac:dyDescent="0.25">
      <c r="A589" s="3">
        <v>588</v>
      </c>
      <c r="B589" t="s">
        <v>741</v>
      </c>
      <c r="C589" s="20">
        <v>40830</v>
      </c>
      <c r="D589" t="s">
        <v>37</v>
      </c>
      <c r="E589" t="s">
        <v>17</v>
      </c>
      <c r="G589" s="7">
        <v>1710</v>
      </c>
      <c r="H589">
        <v>215</v>
      </c>
      <c r="I589" s="8">
        <f t="shared" si="9"/>
        <v>79</v>
      </c>
    </row>
    <row r="590" spans="1:9" x14ac:dyDescent="0.25">
      <c r="A590" s="3">
        <v>589</v>
      </c>
      <c r="B590" t="s">
        <v>742</v>
      </c>
      <c r="C590" s="20">
        <v>40641</v>
      </c>
      <c r="D590" t="s">
        <v>37</v>
      </c>
      <c r="E590" t="s">
        <v>14</v>
      </c>
      <c r="G590" s="7">
        <v>1655</v>
      </c>
      <c r="H590">
        <v>208</v>
      </c>
      <c r="I590" s="8">
        <f t="shared" si="9"/>
        <v>268</v>
      </c>
    </row>
    <row r="591" spans="1:9" x14ac:dyDescent="0.25">
      <c r="A591" s="3">
        <v>590</v>
      </c>
      <c r="B591" t="s">
        <v>743</v>
      </c>
      <c r="C591" s="20">
        <v>40787</v>
      </c>
      <c r="D591" t="s">
        <v>58</v>
      </c>
      <c r="E591" t="s">
        <v>13</v>
      </c>
      <c r="G591" s="7">
        <v>1350</v>
      </c>
      <c r="H591">
        <v>170</v>
      </c>
      <c r="I591" s="8">
        <f t="shared" si="9"/>
        <v>122</v>
      </c>
    </row>
    <row r="592" spans="1:9" x14ac:dyDescent="0.25">
      <c r="A592" s="3">
        <v>591</v>
      </c>
      <c r="B592" t="s">
        <v>744</v>
      </c>
      <c r="C592" s="20">
        <v>40669</v>
      </c>
      <c r="D592" t="s">
        <v>37</v>
      </c>
      <c r="E592" t="s">
        <v>13</v>
      </c>
      <c r="F592" t="s">
        <v>7</v>
      </c>
      <c r="G592" s="7">
        <v>1279</v>
      </c>
      <c r="H592">
        <v>161</v>
      </c>
      <c r="I592" s="8">
        <f t="shared" si="9"/>
        <v>240</v>
      </c>
    </row>
    <row r="593" spans="1:9" x14ac:dyDescent="0.25">
      <c r="A593" s="3">
        <v>592</v>
      </c>
      <c r="B593" t="s">
        <v>745</v>
      </c>
      <c r="C593" s="20">
        <v>40627</v>
      </c>
      <c r="D593" t="s">
        <v>70</v>
      </c>
      <c r="E593" t="s">
        <v>13</v>
      </c>
      <c r="G593" s="7">
        <v>651</v>
      </c>
      <c r="H593">
        <v>82</v>
      </c>
      <c r="I593" s="8">
        <f t="shared" si="9"/>
        <v>282</v>
      </c>
    </row>
    <row r="594" spans="1:9" x14ac:dyDescent="0.25">
      <c r="A594" s="3">
        <v>593</v>
      </c>
      <c r="B594" t="s">
        <v>746</v>
      </c>
      <c r="C594" s="20">
        <v>40907</v>
      </c>
      <c r="D594" t="s">
        <v>34</v>
      </c>
      <c r="E594" t="s">
        <v>13</v>
      </c>
      <c r="F594" t="s">
        <v>15</v>
      </c>
      <c r="G594" s="7">
        <v>407</v>
      </c>
      <c r="H594">
        <v>51</v>
      </c>
      <c r="I594" s="8">
        <f t="shared" si="9"/>
        <v>2</v>
      </c>
    </row>
  </sheetData>
  <sortState ref="A2:I594">
    <sortCondition ref="A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/>
  </sheetViews>
  <sheetFormatPr defaultColWidth="30.7109375" defaultRowHeight="15" x14ac:dyDescent="0.25"/>
  <cols>
    <col min="1" max="1" width="30.7109375" style="10"/>
    <col min="2" max="16384" width="30.7109375" style="9"/>
  </cols>
  <sheetData>
    <row r="1" spans="1:20" x14ac:dyDescent="0.25">
      <c r="A1" s="10" t="s">
        <v>758</v>
      </c>
      <c r="B1" s="9" t="s">
        <v>759</v>
      </c>
      <c r="C1" s="9" t="s">
        <v>749</v>
      </c>
      <c r="D1" s="9">
        <v>6</v>
      </c>
      <c r="E1" s="9" t="s">
        <v>750</v>
      </c>
      <c r="F1" s="9">
        <v>0</v>
      </c>
      <c r="G1" s="9" t="s">
        <v>751</v>
      </c>
      <c r="H1" s="9">
        <v>0</v>
      </c>
      <c r="I1" s="9" t="s">
        <v>752</v>
      </c>
      <c r="J1" s="9">
        <v>1</v>
      </c>
      <c r="K1" s="9" t="s">
        <v>753</v>
      </c>
      <c r="L1" s="9">
        <v>0</v>
      </c>
      <c r="M1" s="9" t="s">
        <v>754</v>
      </c>
      <c r="N1" s="9">
        <v>0</v>
      </c>
      <c r="O1" s="9" t="s">
        <v>755</v>
      </c>
      <c r="P1" s="9">
        <v>1</v>
      </c>
      <c r="Q1" s="9" t="s">
        <v>756</v>
      </c>
      <c r="R1" s="9">
        <v>0</v>
      </c>
      <c r="S1" s="9" t="s">
        <v>757</v>
      </c>
      <c r="T1" s="9">
        <v>0</v>
      </c>
    </row>
    <row r="2" spans="1:20" x14ac:dyDescent="0.25">
      <c r="A2" s="10" t="s">
        <v>760</v>
      </c>
      <c r="B2" s="9" t="s">
        <v>761</v>
      </c>
    </row>
    <row r="3" spans="1:20" x14ac:dyDescent="0.25">
      <c r="A3" s="10" t="s">
        <v>762</v>
      </c>
      <c r="B3" s="9" t="b">
        <f>IF(B10&gt;256,"TripUpST110AndEarlier",FALSE)</f>
        <v>0</v>
      </c>
    </row>
    <row r="4" spans="1:20" x14ac:dyDescent="0.25">
      <c r="A4" s="10" t="s">
        <v>763</v>
      </c>
      <c r="B4" s="9" t="s">
        <v>764</v>
      </c>
    </row>
    <row r="5" spans="1:20" x14ac:dyDescent="0.25">
      <c r="A5" s="10" t="s">
        <v>765</v>
      </c>
      <c r="B5" s="9" t="b">
        <v>1</v>
      </c>
    </row>
    <row r="6" spans="1:20" x14ac:dyDescent="0.25">
      <c r="A6" s="10" t="s">
        <v>766</v>
      </c>
      <c r="B6" s="9" t="b">
        <v>1</v>
      </c>
    </row>
    <row r="7" spans="1:20" x14ac:dyDescent="0.25">
      <c r="A7" s="10" t="s">
        <v>767</v>
      </c>
      <c r="B7" s="9" t="str">
        <f>Data!$A$1:$I$594</f>
        <v xml:space="preserve">Fast Five </v>
      </c>
    </row>
    <row r="8" spans="1:20" x14ac:dyDescent="0.25">
      <c r="A8" s="10" t="s">
        <v>768</v>
      </c>
      <c r="B8" s="9">
        <v>1</v>
      </c>
    </row>
    <row r="9" spans="1:20" x14ac:dyDescent="0.25">
      <c r="A9" s="10" t="s">
        <v>769</v>
      </c>
      <c r="B9" s="9">
        <f>1</f>
        <v>1</v>
      </c>
    </row>
    <row r="10" spans="1:20" x14ac:dyDescent="0.25">
      <c r="A10" s="10" t="s">
        <v>770</v>
      </c>
      <c r="B10" s="9">
        <v>9</v>
      </c>
    </row>
    <row r="12" spans="1:20" x14ac:dyDescent="0.25">
      <c r="A12" s="10" t="s">
        <v>771</v>
      </c>
      <c r="B12" s="9" t="s">
        <v>772</v>
      </c>
      <c r="C12" s="9" t="s">
        <v>773</v>
      </c>
      <c r="D12" s="9" t="s">
        <v>774</v>
      </c>
      <c r="E12" s="9" t="b">
        <v>1</v>
      </c>
      <c r="F12" s="9">
        <v>0</v>
      </c>
      <c r="G12" s="9">
        <v>4</v>
      </c>
    </row>
    <row r="13" spans="1:20" x14ac:dyDescent="0.25">
      <c r="A13" s="10" t="s">
        <v>775</v>
      </c>
      <c r="B13" s="9">
        <f>Data!$A$1:$A$594</f>
        <v>12</v>
      </c>
    </row>
    <row r="14" spans="1:20" x14ac:dyDescent="0.25">
      <c r="A14" s="10" t="s">
        <v>776</v>
      </c>
    </row>
    <row r="15" spans="1:20" x14ac:dyDescent="0.25">
      <c r="A15" s="10" t="s">
        <v>777</v>
      </c>
      <c r="B15" s="9" t="s">
        <v>778</v>
      </c>
      <c r="C15" s="9" t="s">
        <v>779</v>
      </c>
      <c r="D15" s="9" t="s">
        <v>780</v>
      </c>
      <c r="E15" s="9" t="b">
        <v>1</v>
      </c>
      <c r="F15" s="9">
        <v>0</v>
      </c>
      <c r="G15" s="9">
        <v>4</v>
      </c>
    </row>
    <row r="16" spans="1:20" x14ac:dyDescent="0.25">
      <c r="A16" s="10" t="s">
        <v>781</v>
      </c>
      <c r="B16" s="9" t="str">
        <f>Data!$B$1:$B$594</f>
        <v xml:space="preserve">Puss in Boots </v>
      </c>
    </row>
    <row r="17" spans="1:7" x14ac:dyDescent="0.25">
      <c r="A17" s="10" t="s">
        <v>782</v>
      </c>
    </row>
    <row r="18" spans="1:7" x14ac:dyDescent="0.25">
      <c r="A18" s="10" t="s">
        <v>783</v>
      </c>
      <c r="B18" s="9" t="s">
        <v>784</v>
      </c>
      <c r="C18" s="9" t="s">
        <v>785</v>
      </c>
      <c r="D18" s="9" t="s">
        <v>786</v>
      </c>
      <c r="E18" s="9" t="b">
        <v>1</v>
      </c>
      <c r="F18" s="9">
        <v>0</v>
      </c>
      <c r="G18" s="9">
        <v>4</v>
      </c>
    </row>
    <row r="19" spans="1:7" x14ac:dyDescent="0.25">
      <c r="A19" s="10" t="s">
        <v>787</v>
      </c>
      <c r="B19" s="9">
        <f>Data!$C$1:$C$594</f>
        <v>40893</v>
      </c>
    </row>
    <row r="20" spans="1:7" x14ac:dyDescent="0.25">
      <c r="A20" s="10" t="s">
        <v>788</v>
      </c>
    </row>
    <row r="21" spans="1:7" x14ac:dyDescent="0.25">
      <c r="A21" s="10" t="s">
        <v>789</v>
      </c>
      <c r="B21" s="9" t="s">
        <v>790</v>
      </c>
      <c r="C21" s="9" t="s">
        <v>791</v>
      </c>
      <c r="D21" s="9" t="s">
        <v>792</v>
      </c>
      <c r="E21" s="9" t="b">
        <v>1</v>
      </c>
      <c r="F21" s="9">
        <v>0</v>
      </c>
      <c r="G21" s="9">
        <v>4</v>
      </c>
    </row>
    <row r="22" spans="1:7" x14ac:dyDescent="0.25">
      <c r="A22" s="10" t="s">
        <v>793</v>
      </c>
      <c r="B22" s="9" t="str">
        <f>Data!$D$1:$D$594</f>
        <v>Paramount Pictures</v>
      </c>
    </row>
    <row r="23" spans="1:7" x14ac:dyDescent="0.25">
      <c r="A23" s="10" t="s">
        <v>794</v>
      </c>
    </row>
    <row r="24" spans="1:7" x14ac:dyDescent="0.25">
      <c r="A24" s="10" t="s">
        <v>795</v>
      </c>
      <c r="B24" s="9" t="s">
        <v>796</v>
      </c>
      <c r="C24" s="9" t="s">
        <v>797</v>
      </c>
      <c r="D24" s="9" t="s">
        <v>798</v>
      </c>
      <c r="E24" s="9" t="b">
        <v>1</v>
      </c>
      <c r="F24" s="9">
        <v>0</v>
      </c>
      <c r="G24" s="9">
        <v>4</v>
      </c>
    </row>
    <row r="25" spans="1:7" x14ac:dyDescent="0.25">
      <c r="A25" s="10" t="s">
        <v>799</v>
      </c>
      <c r="B25" s="9" t="str">
        <f>Data!$E$1:$E$594</f>
        <v>Comedy</v>
      </c>
    </row>
    <row r="26" spans="1:7" x14ac:dyDescent="0.25">
      <c r="A26" s="10" t="s">
        <v>800</v>
      </c>
    </row>
    <row r="27" spans="1:7" x14ac:dyDescent="0.25">
      <c r="A27" s="10" t="s">
        <v>801</v>
      </c>
      <c r="B27" s="9" t="s">
        <v>802</v>
      </c>
      <c r="C27" s="9" t="s">
        <v>803</v>
      </c>
      <c r="D27" s="9" t="s">
        <v>804</v>
      </c>
      <c r="E27" s="9" t="b">
        <v>1</v>
      </c>
      <c r="F27" s="9">
        <v>0</v>
      </c>
      <c r="G27" s="9">
        <v>4</v>
      </c>
    </row>
    <row r="28" spans="1:7" x14ac:dyDescent="0.25">
      <c r="A28" s="10" t="s">
        <v>805</v>
      </c>
      <c r="B28" s="9" t="str">
        <f>Data!$F$1:$F$594</f>
        <v>PG-13</v>
      </c>
    </row>
    <row r="29" spans="1:7" x14ac:dyDescent="0.25">
      <c r="A29" s="10" t="s">
        <v>806</v>
      </c>
    </row>
    <row r="30" spans="1:7" x14ac:dyDescent="0.25">
      <c r="A30" s="10" t="s">
        <v>807</v>
      </c>
      <c r="B30" s="9" t="s">
        <v>808</v>
      </c>
      <c r="C30" s="9" t="s">
        <v>809</v>
      </c>
      <c r="D30" s="9" t="s">
        <v>810</v>
      </c>
      <c r="E30" s="9" t="b">
        <v>1</v>
      </c>
      <c r="F30" s="9">
        <v>0</v>
      </c>
      <c r="G30" s="9">
        <v>4</v>
      </c>
    </row>
    <row r="31" spans="1:7" x14ac:dyDescent="0.25">
      <c r="A31" s="10" t="s">
        <v>811</v>
      </c>
      <c r="B31" s="9">
        <f>Data!$G$1:$G$594</f>
        <v>98780042</v>
      </c>
    </row>
    <row r="32" spans="1:7" x14ac:dyDescent="0.25">
      <c r="A32" s="10" t="s">
        <v>812</v>
      </c>
    </row>
    <row r="33" spans="1:7" x14ac:dyDescent="0.25">
      <c r="A33" s="10" t="s">
        <v>813</v>
      </c>
      <c r="B33" s="9" t="s">
        <v>814</v>
      </c>
      <c r="C33" s="9" t="s">
        <v>815</v>
      </c>
      <c r="D33" s="9" t="s">
        <v>816</v>
      </c>
      <c r="E33" s="9" t="b">
        <v>1</v>
      </c>
      <c r="F33" s="9">
        <v>0</v>
      </c>
      <c r="G33" s="9">
        <v>4</v>
      </c>
    </row>
    <row r="34" spans="1:7" x14ac:dyDescent="0.25">
      <c r="A34" s="10" t="s">
        <v>817</v>
      </c>
      <c r="B34" s="9">
        <f>Data!$H$1:$H$594</f>
        <v>10596884</v>
      </c>
    </row>
    <row r="35" spans="1:7" x14ac:dyDescent="0.25">
      <c r="A35" s="10" t="s">
        <v>818</v>
      </c>
    </row>
    <row r="36" spans="1:7" x14ac:dyDescent="0.25">
      <c r="A36" s="10" t="s">
        <v>819</v>
      </c>
      <c r="B36" s="9" t="s">
        <v>820</v>
      </c>
      <c r="C36" s="9" t="s">
        <v>821</v>
      </c>
      <c r="D36" s="9" t="s">
        <v>822</v>
      </c>
      <c r="E36" s="9" t="b">
        <v>1</v>
      </c>
      <c r="F36" s="9">
        <v>0</v>
      </c>
      <c r="G36" s="9">
        <v>4</v>
      </c>
    </row>
    <row r="37" spans="1:7" x14ac:dyDescent="0.25">
      <c r="A37" s="10" t="s">
        <v>823</v>
      </c>
      <c r="B37" s="9">
        <f>Data!$I$1:$I$594</f>
        <v>51</v>
      </c>
    </row>
    <row r="38" spans="1:7" x14ac:dyDescent="0.25">
      <c r="A38" s="10" t="s">
        <v>824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showGridLines="0" workbookViewId="0"/>
  </sheetViews>
  <sheetFormatPr defaultColWidth="12.7109375" defaultRowHeight="15" x14ac:dyDescent="0.25"/>
  <cols>
    <col min="1" max="2" width="12.7109375" customWidth="1"/>
  </cols>
  <sheetData>
    <row r="1" spans="1:2" s="11" customFormat="1" ht="18.75" x14ac:dyDescent="0.3">
      <c r="A1" s="17" t="s">
        <v>825</v>
      </c>
      <c r="B1" s="15"/>
    </row>
    <row r="2" spans="1:2" s="11" customFormat="1" ht="11.25" x14ac:dyDescent="0.2">
      <c r="A2" s="13" t="s">
        <v>826</v>
      </c>
      <c r="B2" s="15" t="s">
        <v>827</v>
      </c>
    </row>
    <row r="3" spans="1:2" s="11" customFormat="1" ht="11.25" x14ac:dyDescent="0.2">
      <c r="A3" s="13" t="s">
        <v>828</v>
      </c>
      <c r="B3" s="15" t="s">
        <v>829</v>
      </c>
    </row>
    <row r="4" spans="1:2" s="11" customFormat="1" ht="11.25" x14ac:dyDescent="0.2">
      <c r="A4" s="13" t="s">
        <v>830</v>
      </c>
      <c r="B4" s="15" t="s">
        <v>831</v>
      </c>
    </row>
    <row r="5" spans="1:2" s="12" customFormat="1" ht="11.25" x14ac:dyDescent="0.2">
      <c r="A5" s="14" t="s">
        <v>832</v>
      </c>
      <c r="B5" s="16" t="s">
        <v>833</v>
      </c>
    </row>
    <row r="24" spans="1:2" x14ac:dyDescent="0.25">
      <c r="A24" s="18" t="s">
        <v>834</v>
      </c>
      <c r="B24" s="19">
        <f>_xll.StatCorrelationCoeff(ST_DaysOut,ST_2011Gross)</f>
        <v>-6.3582659984260086E-3</v>
      </c>
    </row>
    <row r="43" spans="1:2" x14ac:dyDescent="0.25">
      <c r="A43" s="18" t="s">
        <v>834</v>
      </c>
      <c r="B43" s="19">
        <f>_xll.StatCorrelationCoeff(ST_DaysOut,ST_2011TicketsSold)</f>
        <v>-6.3582669060143421E-3</v>
      </c>
    </row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Source</vt:lpstr>
      <vt:lpstr>Data</vt:lpstr>
      <vt:lpstr>_STDS_DGB183EDC</vt:lpstr>
      <vt:lpstr>Scatterplot</vt:lpstr>
      <vt:lpstr>Data!movies2011</vt:lpstr>
      <vt:lpstr>ST_2011Gross</vt:lpstr>
      <vt:lpstr>ST_2011TicketsSold</vt:lpstr>
      <vt:lpstr>ST_DaysOut</vt:lpstr>
      <vt:lpstr>ST_Distributor</vt:lpstr>
      <vt:lpstr>ST_Genre</vt:lpstr>
      <vt:lpstr>ST_Movie</vt:lpstr>
      <vt:lpstr>ST_MPAA</vt:lpstr>
      <vt:lpstr>ST_Rank</vt:lpstr>
      <vt:lpstr>ST_ReleaseDate</vt:lpstr>
      <vt:lpstr>Scatterplot!StatToolsHeader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dc:description>Replaced with 2011 data for DADM 5e</dc:description>
  <cp:lastModifiedBy>Chris</cp:lastModifiedBy>
  <dcterms:created xsi:type="dcterms:W3CDTF">2010-02-08T17:07:54Z</dcterms:created>
  <dcterms:modified xsi:type="dcterms:W3CDTF">2012-10-12T18:22:42Z</dcterms:modified>
</cp:coreProperties>
</file>