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defaultThemeVersion="124226"/>
  <mc:AlternateContent xmlns:mc="http://schemas.openxmlformats.org/markup-compatibility/2006">
    <mc:Choice Requires="x15">
      <x15ac:absPath xmlns:x15ac="http://schemas.microsoft.com/office/spreadsheetml/2010/11/ac" url="C:\Users\Chris\Dropbox\My Books\DADM 5e\Problem Solutions\Chapter 03\"/>
    </mc:Choice>
  </mc:AlternateContent>
  <bookViews>
    <workbookView xWindow="0" yWindow="0" windowWidth="21570" windowHeight="9450"/>
  </bookViews>
  <sheets>
    <sheet name="Data" sheetId="2" r:id="rId1"/>
    <sheet name="_STDS_DG1D42235E" sheetId="4" state="hidden" r:id="rId2"/>
    <sheet name="Correlation" sheetId="9" r:id="rId3"/>
    <sheet name="Scatterplot" sheetId="8" r:id="rId4"/>
  </sheets>
  <definedNames>
    <definedName name="PalisadeReportWorksheetCreatedBy" localSheetId="2" hidden="1">"StatTools"</definedName>
    <definedName name="PalisadeReportWorksheetCreatedBy" localSheetId="3" hidden="1">"StatTools"</definedName>
    <definedName name="ScatterX_4C810">_xll.StatScatterPlot([0]!ST_BetaExperience,[0]!ST_AnnualSalary,0)</definedName>
    <definedName name="ScatterX_52B17" localSheetId="3">_xll.StatScatterPlot([0]!ST_Age,[0]!ST_AnnualSalary,0)</definedName>
    <definedName name="ScatterX_55FA9" localSheetId="3">_xll.StatScatterPlot([0]!ST_Education,[0]!ST_AnnualSalary,0)</definedName>
    <definedName name="ScatterX_5A5E0">_xll.StatScatterPlot([0]!ST_Age,[0]!ST_AnnualSalary,0)</definedName>
    <definedName name="ScatterX_8E8FF">_xll.StatScatterPlot([0]!ST_Education,[0]!ST_AnnualSalary,0)</definedName>
    <definedName name="ScatterX_917E3">_xll.StatScatterPlot([0]!ST_PriorExperience,[0]!ST_AnnualSalary,0)</definedName>
    <definedName name="ScatterX_C7902">_xll.StatScatterPlot([0]!ST_BetaExperience,[0]!ST_AnnualSalary,0)</definedName>
    <definedName name="ScatterX_CD6D" localSheetId="3">_xll.StatScatterPlot([0]!ST_PriorExperience,[0]!ST_AnnualSalary,0)</definedName>
    <definedName name="ScatterX_DA6B3" localSheetId="3">_xll.StatScatterPlot([0]!ST_BetaExperience,[0]!ST_AnnualSalary,0)</definedName>
    <definedName name="ScatterY_4C810">_xll.StatScatterPlot([0]!ST_BetaExperience,[0]!ST_AnnualSalary,1)</definedName>
    <definedName name="ScatterY_52B17" localSheetId="3">_xll.StatScatterPlot([0]!ST_Age,[0]!ST_AnnualSalary,1)</definedName>
    <definedName name="ScatterY_55FA9" localSheetId="3">_xll.StatScatterPlot([0]!ST_Education,[0]!ST_AnnualSalary,1)</definedName>
    <definedName name="ScatterY_5A5E0">_xll.StatScatterPlot([0]!ST_Age,[0]!ST_AnnualSalary,1)</definedName>
    <definedName name="ScatterY_8E8FF">_xll.StatScatterPlot([0]!ST_Education,[0]!ST_AnnualSalary,1)</definedName>
    <definedName name="ScatterY_917E3">_xll.StatScatterPlot([0]!ST_PriorExperience,[0]!ST_AnnualSalary,1)</definedName>
    <definedName name="ScatterY_C7902">_xll.StatScatterPlot([0]!ST_BetaExperience,[0]!ST_AnnualSalary,1)</definedName>
    <definedName name="ScatterY_CD6D" localSheetId="3">_xll.StatScatterPlot([0]!ST_PriorExperience,[0]!ST_AnnualSalary,1)</definedName>
    <definedName name="ScatterY_DA6B3" localSheetId="3">_xll.StatScatterPlot([0]!ST_BetaExperience,[0]!ST_AnnualSalary,1)</definedName>
    <definedName name="ST_Age">Data!$C$2:$C$205</definedName>
    <definedName name="ST_AnnualSalary">Data!$G$2:$G$205</definedName>
    <definedName name="ST_BetaExperience">Data!$E$2:$E$205</definedName>
    <definedName name="ST_Education">Data!$F$2:$F$205</definedName>
    <definedName name="ST_Employee">Data!$A$2:$A$205</definedName>
    <definedName name="ST_Gender">Data!$B$2:$B$205</definedName>
    <definedName name="ST_PriorExperience">Data!$D$2:$D$205</definedName>
    <definedName name="StatToolsHeader" localSheetId="2">Correlation!$1:$5</definedName>
    <definedName name="StatToolsHeader" localSheetId="3">Scatterplot!$1:$5</definedName>
    <definedName name="STWBD_StatToolsCorrAndCovar_CorrelationTable" hidden="1">"TRUE"</definedName>
    <definedName name="STWBD_StatToolsCorrAndCovar_CovarianceTable" hidden="1">"FALSE"</definedName>
    <definedName name="STWBD_StatToolsCorrAndCovar_HasDefaultInfo" hidden="1">"TRUE"</definedName>
    <definedName name="STWBD_StatToolsCorrAndCovar_TableStructure" hidden="1">" 2"</definedName>
    <definedName name="STWBD_StatToolsCorrAndCovar_VariableList" hidden="1">5</definedName>
    <definedName name="STWBD_StatToolsCorrAndCovar_VariableList_1" hidden="1">"U_x0001_VG101085751191AA7B_x0001_"</definedName>
    <definedName name="STWBD_StatToolsCorrAndCovar_VariableList_2" hidden="1">"U_x0001_VG39F5007A6EAAE3_x0001_"</definedName>
    <definedName name="STWBD_StatToolsCorrAndCovar_VariableList_3" hidden="1">"U_x0001_VG2EA9F3AF207AED90_x0001_"</definedName>
    <definedName name="STWBD_StatToolsCorrAndCovar_VariableList_4" hidden="1">"U_x0001_VGB4A4BFF17F077D9_x0001_"</definedName>
    <definedName name="STWBD_StatToolsCorrAndCovar_VariableList_5" hidden="1">"U_x0001_VG1EB890B81579BD32_x0001_"</definedName>
    <definedName name="STWBD_StatToolsCorrAndCovar_VarSelectorDefaultDataSet" hidden="1">"DG1D42235E"</definedName>
    <definedName name="STWBD_StatToolsScatterplot_DisplayCorrelationCoefficient" hidden="1">"TRUE"</definedName>
    <definedName name="STWBD_StatToolsScatterplot_HasDefaultInfo" hidden="1">"TRUE"</definedName>
    <definedName name="STWBD_StatToolsScatterplot_ScatterplotChartType" hidden="1">" 0"</definedName>
    <definedName name="STWBD_StatToolsScatterplot_VarSelectorDefaultDataSet" hidden="1">"DG1D42235E"</definedName>
    <definedName name="STWBD_StatToolsScatterplot_XVariableList" hidden="1">4</definedName>
    <definedName name="STWBD_StatToolsScatterplot_XVariableList_1" hidden="1">"U_x0001_VG101085751191AA7B_x0001_"</definedName>
    <definedName name="STWBD_StatToolsScatterplot_XVariableList_2" hidden="1">"U_x0001_VG39F5007A6EAAE3_x0001_"</definedName>
    <definedName name="STWBD_StatToolsScatterplot_XVariableList_3" hidden="1">"U_x0001_VG2EA9F3AF207AED90_x0001_"</definedName>
    <definedName name="STWBD_StatToolsScatterplot_XVariableList_4" hidden="1">"U_x0001_VGB4A4BFF17F077D9_x0001_"</definedName>
    <definedName name="STWBD_StatToolsScatterplot_YVariableList" hidden="1">1</definedName>
    <definedName name="STWBD_StatToolsScatterplot_YVariableList_1" hidden="1">"U_x0001_VG1EB890B81579BD32_x0001_"</definedName>
  </definedNames>
  <calcPr calcId="152511"/>
</workbook>
</file>

<file path=xl/calcChain.xml><?xml version="1.0" encoding="utf-8"?>
<calcChain xmlns="http://schemas.openxmlformats.org/spreadsheetml/2006/main">
  <c r="B9" i="4" l="1"/>
  <c r="B31" i="4"/>
  <c r="B28" i="4"/>
  <c r="B25" i="4"/>
  <c r="B22" i="4"/>
  <c r="B19" i="4"/>
  <c r="B16" i="4"/>
  <c r="B13" i="4"/>
  <c r="B7" i="4"/>
  <c r="B3" i="4"/>
  <c r="C12" i="9"/>
  <c r="N24" i="8"/>
  <c r="B11" i="9"/>
  <c r="D12" i="9"/>
  <c r="B13" i="9"/>
  <c r="T24" i="8"/>
  <c r="B12" i="9"/>
  <c r="H24" i="8"/>
  <c r="B10" i="9"/>
  <c r="B24" i="8"/>
  <c r="C13" i="9"/>
  <c r="E13" i="9"/>
  <c r="C11" i="9"/>
  <c r="D13" i="9"/>
</calcChain>
</file>

<file path=xl/comments1.xml><?xml version="1.0" encoding="utf-8"?>
<comments xmlns="http://schemas.openxmlformats.org/spreadsheetml/2006/main">
  <authors>
    <author>Christopher J. Zappe, Ph.D.</author>
  </authors>
  <commentList>
    <comment ref="B1" authorId="0" shapeId="0">
      <text>
        <r>
          <rPr>
            <b/>
            <sz val="8"/>
            <color indexed="81"/>
            <rFont val="Tahoma"/>
            <family val="2"/>
          </rPr>
          <t>CODING:</t>
        </r>
        <r>
          <rPr>
            <sz val="8"/>
            <color indexed="81"/>
            <rFont val="Tahoma"/>
            <family val="2"/>
          </rPr>
          <t xml:space="preserve"> 1 for female, 0 for male.
</t>
        </r>
      </text>
    </comment>
    <comment ref="C1" authorId="0" shapeId="0">
      <text>
        <r>
          <rPr>
            <b/>
            <sz val="8"/>
            <color indexed="81"/>
            <rFont val="Tahoma"/>
            <family val="2"/>
          </rPr>
          <t>Age at last birthday (in years).</t>
        </r>
      </text>
    </comment>
    <comment ref="D1" authorId="0" shapeId="0">
      <text>
        <r>
          <rPr>
            <b/>
            <sz val="8"/>
            <color indexed="81"/>
            <rFont val="Tahoma"/>
            <family val="2"/>
          </rPr>
          <t>Number of years of relevant professional experience prior to hiring at Beta Technologies.</t>
        </r>
        <r>
          <rPr>
            <sz val="8"/>
            <color indexed="81"/>
            <rFont val="Tahoma"/>
            <family val="2"/>
          </rPr>
          <t xml:space="preserve">
</t>
        </r>
      </text>
    </comment>
    <comment ref="E1" authorId="0" shapeId="0">
      <text>
        <r>
          <rPr>
            <b/>
            <sz val="8"/>
            <color indexed="81"/>
            <rFont val="Tahoma"/>
            <family val="2"/>
          </rPr>
          <t>Number of years of professional experience at Beta Technologies.</t>
        </r>
        <r>
          <rPr>
            <sz val="8"/>
            <color indexed="81"/>
            <rFont val="Tahoma"/>
            <family val="2"/>
          </rPr>
          <t xml:space="preserve">
</t>
        </r>
      </text>
    </comment>
    <comment ref="F1" authorId="0" shapeId="0">
      <text>
        <r>
          <rPr>
            <b/>
            <sz val="8"/>
            <color indexed="81"/>
            <rFont val="Tahoma"/>
            <family val="2"/>
          </rPr>
          <t>Number of years of post-secondary education.</t>
        </r>
        <r>
          <rPr>
            <sz val="8"/>
            <color indexed="81"/>
            <rFont val="Tahoma"/>
            <family val="2"/>
          </rPr>
          <t xml:space="preserve">
</t>
        </r>
      </text>
    </comment>
  </commentList>
</comments>
</file>

<file path=xl/sharedStrings.xml><?xml version="1.0" encoding="utf-8"?>
<sst xmlns="http://schemas.openxmlformats.org/spreadsheetml/2006/main" count="109" uniqueCount="83">
  <si>
    <t>Gender</t>
  </si>
  <si>
    <t>Age</t>
  </si>
  <si>
    <t>Education</t>
  </si>
  <si>
    <t>Employee</t>
  </si>
  <si>
    <t>Prior Experience</t>
  </si>
  <si>
    <t>Beta Experience</t>
  </si>
  <si>
    <t>Annual Salary</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</si>
  <si>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</si>
  <si>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</si>
  <si>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</si>
  <si>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</si>
  <si>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</si>
  <si>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</si>
  <si>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</si>
  <si>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</si>
  <si>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</si>
  <si>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</si>
  <si>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</si>
  <si>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</si>
  <si>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DG1D42235E</t>
  </si>
  <si>
    <t>Format Range</t>
  </si>
  <si>
    <t>Variable Layout</t>
  </si>
  <si>
    <t>Columns</t>
  </si>
  <si>
    <t>Variable Names In Cells</t>
  </si>
  <si>
    <t>Variable Names In 2nd Cells</t>
  </si>
  <si>
    <t>Data Set Ranges</t>
  </si>
  <si>
    <t>Data Sheet Format</t>
  </si>
  <si>
    <t>Formula Eval Cell</t>
  </si>
  <si>
    <t>Num Stored Vars</t>
  </si>
  <si>
    <t>1 : Info</t>
  </si>
  <si>
    <t>VG2B3DF2CB2096AF8E</t>
  </si>
  <si>
    <t>var1</t>
  </si>
  <si>
    <t>ST_Employee</t>
  </si>
  <si>
    <t>1 : Ranges</t>
  </si>
  <si>
    <t>1 : MultiRefs</t>
  </si>
  <si>
    <t>2 : Info</t>
  </si>
  <si>
    <t>VGBA2630A32B380A9</t>
  </si>
  <si>
    <t>var2</t>
  </si>
  <si>
    <t>ST_Gender</t>
  </si>
  <si>
    <t>2 : Ranges</t>
  </si>
  <si>
    <t>2 : MultiRefs</t>
  </si>
  <si>
    <t>3 : Info</t>
  </si>
  <si>
    <t>VG101085751191AA7B</t>
  </si>
  <si>
    <t>var3</t>
  </si>
  <si>
    <t>ST_Age</t>
  </si>
  <si>
    <t>3 : Ranges</t>
  </si>
  <si>
    <t>3 : MultiRefs</t>
  </si>
  <si>
    <t>4 : Info</t>
  </si>
  <si>
    <t>VG39F5007A6EAAE3</t>
  </si>
  <si>
    <t>var4</t>
  </si>
  <si>
    <t>ST_PriorExperience</t>
  </si>
  <si>
    <t>4 : Ranges</t>
  </si>
  <si>
    <t>4 : MultiRefs</t>
  </si>
  <si>
    <t>5 : Info</t>
  </si>
  <si>
    <t>VG2EA9F3AF207AED90</t>
  </si>
  <si>
    <t>var5</t>
  </si>
  <si>
    <t>ST_BetaExperience</t>
  </si>
  <si>
    <t>5 : Ranges</t>
  </si>
  <si>
    <t>5 : MultiRefs</t>
  </si>
  <si>
    <t>6 : Info</t>
  </si>
  <si>
    <t>VGB4A4BFF17F077D9</t>
  </si>
  <si>
    <t>var6</t>
  </si>
  <si>
    <t>ST_Education</t>
  </si>
  <si>
    <t>6 : Ranges</t>
  </si>
  <si>
    <t>6 : MultiRefs</t>
  </si>
  <si>
    <t>7 : Info</t>
  </si>
  <si>
    <t>VG1EB890B81579BD32</t>
  </si>
  <si>
    <t>var7</t>
  </si>
  <si>
    <t>ST_AnnualSalary</t>
  </si>
  <si>
    <t>7 : Ranges</t>
  </si>
  <si>
    <t>7 : MultiRefs</t>
  </si>
  <si>
    <t>Analysis:</t>
  </si>
  <si>
    <t>Correlation and Covariance</t>
  </si>
  <si>
    <t>Performed By:</t>
  </si>
  <si>
    <t>Date:</t>
  </si>
  <si>
    <t>Updating:</t>
  </si>
  <si>
    <t>Live</t>
  </si>
  <si>
    <t>Correlation Table</t>
  </si>
  <si>
    <t>Scatterplot</t>
  </si>
  <si>
    <t>Correlation</t>
  </si>
  <si>
    <t>StatTools Report</t>
  </si>
  <si>
    <t>Chris</t>
  </si>
  <si>
    <t>Wednesday, February 08,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</si>
</sst>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3" x14ac:knownFonts="1">
    <font>
      <sz val="11"/>
      <color theme="1"/>
      <name val="Calibri"/>
      <family val="2"/>
      <scheme val="minor"/>
    </font>
    <font>
      <sz val="10"/>
      <name val="Arial"/>
      <family val="2"/>
    </font>
    <font>
      <b/>
      <sz val="8"/>
      <color indexed="81"/>
      <name val="Tahoma"/>
      <family val="2"/>
    </font>
    <font>
      <sz val="8"/>
      <color indexed="81"/>
      <name val="Tahoma"/>
      <family val="2"/>
    </font>
    <font>
      <b/>
      <sz val="11"/>
      <name val="Calibri"/>
      <family val="2"/>
    </font>
    <font>
      <sz val="11"/>
      <name val="Calibri"/>
      <family val="2"/>
    </font>
    <font>
      <sz val="11"/>
      <name val="Calibri"/>
      <family val="2"/>
      <scheme val="minor"/>
    </font>
    <font>
      <b/>
      <sz val="11"/>
      <name val="Calibri"/>
      <family val="2"/>
      <scheme val="minor"/>
    </font>
    <font>
      <b/>
      <sz val="11"/>
      <color theme="1"/>
      <name val="Calibri"/>
      <family val="2"/>
      <scheme val="minor"/>
    </font>
    <font>
      <sz val="8"/>
      <color theme="1"/>
      <name val="Calibri"/>
      <family val="2"/>
      <scheme val="minor"/>
    </font>
    <font>
      <b/>
      <sz val="8"/>
      <color theme="1"/>
      <name val="Calibri"/>
      <family val="2"/>
      <scheme val="minor"/>
    </font>
    <font>
      <b/>
      <sz val="14"/>
      <color theme="1"/>
      <name val="Calibri"/>
      <family val="2"/>
      <scheme val="minor"/>
    </font>
    <font>
      <b/>
      <i/>
      <sz val="8"/>
      <color theme="1"/>
      <name val="Calibri"/>
      <family val="2"/>
      <scheme val="minor"/>
    </font>
  </fonts>
  <fills count="4">
    <fill>
      <patternFill patternType="none"/>
    </fill>
    <fill>
      <patternFill patternType="gray125"/>
    </fill>
    <fill>
      <patternFill patternType="solid">
        <fgColor rgb="FFC0C0C0"/>
        <bgColor indexed="64"/>
      </patternFill>
    </fill>
    <fill>
      <patternFill patternType="solid">
        <fgColor theme="9" tint="0.59999389629810485"/>
        <bgColor indexed="64"/>
      </patternFill>
    </fill>
  </fills>
  <borders count="3">
    <border>
      <left/>
      <right/>
      <top/>
      <bottom/>
      <diagonal/>
    </border>
    <border>
      <left/>
      <right/>
      <top/>
      <bottom style="thin">
        <color rgb="FF000000"/>
      </bottom>
      <diagonal/>
    </border>
    <border>
      <left/>
      <right/>
      <top/>
      <bottom style="double">
        <color rgb="FF000000"/>
      </bottom>
      <diagonal/>
    </border>
  </borders>
  <cellStyleXfs count="2">
    <xf numFmtId="0" fontId="0" fillId="0" borderId="0"/>
    <xf numFmtId="0" fontId="1" fillId="0" borderId="0"/>
  </cellStyleXfs>
  <cellXfs count="27">
    <xf numFmtId="0" fontId="0" fillId="0" borderId="0" xfId="0"/>
    <xf numFmtId="0" fontId="4" fillId="0" borderId="0" xfId="1" applyFont="1"/>
    <xf numFmtId="0" fontId="5" fillId="0" borderId="0" xfId="1" applyFont="1"/>
    <xf numFmtId="0" fontId="6" fillId="0" borderId="0" xfId="0" applyFont="1"/>
    <xf numFmtId="0" fontId="7" fillId="0" borderId="0" xfId="0" applyFont="1" applyAlignment="1">
      <alignment horizontal="right"/>
    </xf>
    <xf numFmtId="0" fontId="0" fillId="0" borderId="0" xfId="0" applyAlignment="1">
      <alignment horizontal="left"/>
    </xf>
    <xf numFmtId="0" fontId="8" fillId="0" borderId="0" xfId="0" applyFont="1" applyAlignment="1">
      <alignment horizontal="left"/>
    </xf>
    <xf numFmtId="0" fontId="9" fillId="2" borderId="0" xfId="0" applyFont="1" applyFill="1"/>
    <xf numFmtId="0" fontId="9" fillId="2" borderId="1" xfId="0" applyFont="1" applyFill="1" applyBorder="1"/>
    <xf numFmtId="0" fontId="10" fillId="2" borderId="0" xfId="0" applyFont="1" applyFill="1" applyAlignment="1">
      <alignment horizontal="right"/>
    </xf>
    <xf numFmtId="0" fontId="10" fillId="2" borderId="1" xfId="0" applyFont="1" applyFill="1" applyBorder="1" applyAlignment="1">
      <alignment horizontal="right"/>
    </xf>
    <xf numFmtId="0" fontId="9" fillId="2" borderId="0" xfId="0" applyFont="1" applyFill="1" applyAlignment="1">
      <alignment horizontal="left"/>
    </xf>
    <xf numFmtId="0" fontId="9" fillId="2" borderId="1" xfId="0" applyFont="1" applyFill="1" applyBorder="1" applyAlignment="1">
      <alignment horizontal="left"/>
    </xf>
    <xf numFmtId="49" fontId="10" fillId="0" borderId="0" xfId="0" applyNumberFormat="1" applyFont="1" applyAlignment="1">
      <alignment horizontal="center"/>
    </xf>
    <xf numFmtId="49" fontId="10" fillId="0" borderId="2" xfId="0" applyNumberFormat="1" applyFont="1" applyFill="1" applyBorder="1" applyAlignment="1">
      <alignment horizontal="center"/>
    </xf>
    <xf numFmtId="49" fontId="10" fillId="0" borderId="0" xfId="0" applyNumberFormat="1" applyFont="1" applyAlignment="1">
      <alignment horizontal="left"/>
    </xf>
    <xf numFmtId="49" fontId="12" fillId="0" borderId="0" xfId="0" applyNumberFormat="1" applyFont="1" applyAlignment="1">
      <alignment horizontal="left"/>
    </xf>
    <xf numFmtId="49" fontId="12" fillId="0" borderId="2" xfId="0" applyNumberFormat="1" applyFont="1" applyFill="1" applyBorder="1" applyAlignment="1">
      <alignment horizontal="left"/>
    </xf>
    <xf numFmtId="164" fontId="0" fillId="0" borderId="0" xfId="0" applyNumberFormat="1" applyAlignment="1">
      <alignment horizontal="center"/>
    </xf>
    <xf numFmtId="0" fontId="9" fillId="0" borderId="0" xfId="0" applyFont="1"/>
    <xf numFmtId="164" fontId="9" fillId="0" borderId="0" xfId="0" applyNumberFormat="1" applyFont="1" applyAlignment="1">
      <alignment horizontal="center"/>
    </xf>
    <xf numFmtId="164" fontId="0" fillId="3" borderId="0" xfId="0" applyNumberFormat="1" applyFill="1" applyAlignment="1">
      <alignment horizontal="center"/>
    </xf>
    <xf numFmtId="0" fontId="11" fillId="2" borderId="0" xfId="0" applyFont="1" applyFill="1" applyAlignment="1">
      <alignment horizontal="left"/>
    </xf>
    <xf numFmtId="0" fontId="4" fillId="0" borderId="0" xfId="1" applyFont="1" applyAlignment="1">
      <alignment horizontal="center"/>
    </xf>
    <xf numFmtId="0" fontId="7" fillId="0" borderId="0" xfId="0" applyFont="1" applyAlignment="1">
      <alignment horizontal="center"/>
    </xf>
    <xf numFmtId="0" fontId="5" fillId="0" borderId="0" xfId="1" applyFont="1" applyAlignment="1">
      <alignment horizontal="center"/>
    </xf>
    <xf numFmtId="0" fontId="6" fillId="0" borderId="0" xfId="0" applyFont="1" applyAlignment="1">
      <alignment horizontal="center"/>
    </xf>
  </cellXfs>
  <cellStyles count="2">
    <cellStyle name="Normal" xfId="0" builtinId="0" customBuiltin="1"/>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Annual Salary vs Age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Scatterplot!ScatterX_52B17</c:f>
              <c:numCache>
                <c:formatCode>General</c:formatCode>
                <c:ptCount val="204"/>
                <c:pt idx="0">
                  <c:v>39</c:v>
                </c:pt>
                <c:pt idx="1">
                  <c:v>44</c:v>
                </c:pt>
                <c:pt idx="2">
                  <c:v>24</c:v>
                </c:pt>
                <c:pt idx="3">
                  <c:v>25</c:v>
                </c:pt>
                <c:pt idx="4">
                  <c:v>56</c:v>
                </c:pt>
                <c:pt idx="5">
                  <c:v>41</c:v>
                </c:pt>
                <c:pt idx="6">
                  <c:v>33</c:v>
                </c:pt>
                <c:pt idx="7">
                  <c:v>37</c:v>
                </c:pt>
                <c:pt idx="8">
                  <c:v>51</c:v>
                </c:pt>
                <c:pt idx="9">
                  <c:v>23</c:v>
                </c:pt>
                <c:pt idx="10">
                  <c:v>31</c:v>
                </c:pt>
                <c:pt idx="11">
                  <c:v>27</c:v>
                </c:pt>
                <c:pt idx="12">
                  <c:v>47</c:v>
                </c:pt>
                <c:pt idx="13">
                  <c:v>35</c:v>
                </c:pt>
                <c:pt idx="14">
                  <c:v>29</c:v>
                </c:pt>
                <c:pt idx="15">
                  <c:v>46</c:v>
                </c:pt>
                <c:pt idx="16">
                  <c:v>50</c:v>
                </c:pt>
                <c:pt idx="17">
                  <c:v>30</c:v>
                </c:pt>
                <c:pt idx="18">
                  <c:v>34</c:v>
                </c:pt>
                <c:pt idx="19">
                  <c:v>42</c:v>
                </c:pt>
                <c:pt idx="20">
                  <c:v>51</c:v>
                </c:pt>
                <c:pt idx="21">
                  <c:v>63</c:v>
                </c:pt>
                <c:pt idx="22">
                  <c:v>28</c:v>
                </c:pt>
                <c:pt idx="23">
                  <c:v>32</c:v>
                </c:pt>
                <c:pt idx="24">
                  <c:v>55</c:v>
                </c:pt>
                <c:pt idx="25">
                  <c:v>45</c:v>
                </c:pt>
                <c:pt idx="26">
                  <c:v>34</c:v>
                </c:pt>
                <c:pt idx="27">
                  <c:v>33</c:v>
                </c:pt>
                <c:pt idx="28">
                  <c:v>23</c:v>
                </c:pt>
                <c:pt idx="29">
                  <c:v>40</c:v>
                </c:pt>
                <c:pt idx="30">
                  <c:v>48</c:v>
                </c:pt>
                <c:pt idx="31">
                  <c:v>27</c:v>
                </c:pt>
                <c:pt idx="32">
                  <c:v>36</c:v>
                </c:pt>
                <c:pt idx="33">
                  <c:v>58</c:v>
                </c:pt>
                <c:pt idx="34">
                  <c:v>31</c:v>
                </c:pt>
                <c:pt idx="35">
                  <c:v>21</c:v>
                </c:pt>
                <c:pt idx="36">
                  <c:v>47</c:v>
                </c:pt>
                <c:pt idx="37">
                  <c:v>35</c:v>
                </c:pt>
                <c:pt idx="38">
                  <c:v>52</c:v>
                </c:pt>
                <c:pt idx="39">
                  <c:v>29</c:v>
                </c:pt>
                <c:pt idx="40">
                  <c:v>42</c:v>
                </c:pt>
                <c:pt idx="41">
                  <c:v>60</c:v>
                </c:pt>
                <c:pt idx="42">
                  <c:v>50</c:v>
                </c:pt>
                <c:pt idx="43">
                  <c:v>33</c:v>
                </c:pt>
                <c:pt idx="44">
                  <c:v>26</c:v>
                </c:pt>
                <c:pt idx="45">
                  <c:v>38</c:v>
                </c:pt>
                <c:pt idx="46">
                  <c:v>44</c:v>
                </c:pt>
                <c:pt idx="47">
                  <c:v>25</c:v>
                </c:pt>
                <c:pt idx="48">
                  <c:v>37</c:v>
                </c:pt>
                <c:pt idx="49">
                  <c:v>53</c:v>
                </c:pt>
                <c:pt idx="50">
                  <c:v>46</c:v>
                </c:pt>
                <c:pt idx="51">
                  <c:v>20</c:v>
                </c:pt>
                <c:pt idx="52">
                  <c:v>34</c:v>
                </c:pt>
                <c:pt idx="53">
                  <c:v>60</c:v>
                </c:pt>
                <c:pt idx="54">
                  <c:v>36</c:v>
                </c:pt>
                <c:pt idx="55">
                  <c:v>41</c:v>
                </c:pt>
                <c:pt idx="56">
                  <c:v>33</c:v>
                </c:pt>
                <c:pt idx="57">
                  <c:v>29</c:v>
                </c:pt>
                <c:pt idx="58">
                  <c:v>48</c:v>
                </c:pt>
                <c:pt idx="59">
                  <c:v>43</c:v>
                </c:pt>
                <c:pt idx="60">
                  <c:v>61</c:v>
                </c:pt>
                <c:pt idx="61">
                  <c:v>30</c:v>
                </c:pt>
                <c:pt idx="62">
                  <c:v>36</c:v>
                </c:pt>
                <c:pt idx="63">
                  <c:v>48</c:v>
                </c:pt>
                <c:pt idx="64">
                  <c:v>29</c:v>
                </c:pt>
                <c:pt idx="65">
                  <c:v>26</c:v>
                </c:pt>
                <c:pt idx="66">
                  <c:v>49</c:v>
                </c:pt>
                <c:pt idx="67">
                  <c:v>28</c:v>
                </c:pt>
                <c:pt idx="68">
                  <c:v>44</c:v>
                </c:pt>
                <c:pt idx="69">
                  <c:v>48</c:v>
                </c:pt>
                <c:pt idx="70">
                  <c:v>50</c:v>
                </c:pt>
                <c:pt idx="71">
                  <c:v>48</c:v>
                </c:pt>
                <c:pt idx="72">
                  <c:v>30</c:v>
                </c:pt>
                <c:pt idx="73">
                  <c:v>41</c:v>
                </c:pt>
                <c:pt idx="74">
                  <c:v>35</c:v>
                </c:pt>
                <c:pt idx="75">
                  <c:v>28</c:v>
                </c:pt>
                <c:pt idx="76">
                  <c:v>33</c:v>
                </c:pt>
                <c:pt idx="77">
                  <c:v>61</c:v>
                </c:pt>
                <c:pt idx="78">
                  <c:v>53</c:v>
                </c:pt>
                <c:pt idx="79">
                  <c:v>48</c:v>
                </c:pt>
                <c:pt idx="80">
                  <c:v>47</c:v>
                </c:pt>
                <c:pt idx="81">
                  <c:v>48</c:v>
                </c:pt>
                <c:pt idx="82">
                  <c:v>55</c:v>
                </c:pt>
                <c:pt idx="83">
                  <c:v>32</c:v>
                </c:pt>
                <c:pt idx="84">
                  <c:v>60</c:v>
                </c:pt>
                <c:pt idx="85">
                  <c:v>50</c:v>
                </c:pt>
                <c:pt idx="86">
                  <c:v>49</c:v>
                </c:pt>
                <c:pt idx="87">
                  <c:v>22</c:v>
                </c:pt>
                <c:pt idx="88">
                  <c:v>51</c:v>
                </c:pt>
                <c:pt idx="89">
                  <c:v>22</c:v>
                </c:pt>
                <c:pt idx="90">
                  <c:v>47</c:v>
                </c:pt>
                <c:pt idx="91">
                  <c:v>41</c:v>
                </c:pt>
                <c:pt idx="92">
                  <c:v>24</c:v>
                </c:pt>
                <c:pt idx="93">
                  <c:v>64</c:v>
                </c:pt>
                <c:pt idx="94">
                  <c:v>43</c:v>
                </c:pt>
                <c:pt idx="95">
                  <c:v>22</c:v>
                </c:pt>
                <c:pt idx="96">
                  <c:v>59</c:v>
                </c:pt>
                <c:pt idx="97">
                  <c:v>32</c:v>
                </c:pt>
                <c:pt idx="98">
                  <c:v>45</c:v>
                </c:pt>
                <c:pt idx="99">
                  <c:v>47</c:v>
                </c:pt>
                <c:pt idx="100">
                  <c:v>29</c:v>
                </c:pt>
                <c:pt idx="101">
                  <c:v>61</c:v>
                </c:pt>
                <c:pt idx="102">
                  <c:v>57</c:v>
                </c:pt>
                <c:pt idx="103">
                  <c:v>65</c:v>
                </c:pt>
                <c:pt idx="104">
                  <c:v>34</c:v>
                </c:pt>
                <c:pt idx="105">
                  <c:v>54</c:v>
                </c:pt>
                <c:pt idx="106">
                  <c:v>30</c:v>
                </c:pt>
                <c:pt idx="107">
                  <c:v>39</c:v>
                </c:pt>
                <c:pt idx="108">
                  <c:v>32</c:v>
                </c:pt>
                <c:pt idx="109">
                  <c:v>24</c:v>
                </c:pt>
                <c:pt idx="110">
                  <c:v>40</c:v>
                </c:pt>
                <c:pt idx="111">
                  <c:v>52</c:v>
                </c:pt>
                <c:pt idx="112">
                  <c:v>28</c:v>
                </c:pt>
                <c:pt idx="113">
                  <c:v>53</c:v>
                </c:pt>
                <c:pt idx="114">
                  <c:v>43</c:v>
                </c:pt>
                <c:pt idx="115">
                  <c:v>30</c:v>
                </c:pt>
                <c:pt idx="116">
                  <c:v>46</c:v>
                </c:pt>
                <c:pt idx="117">
                  <c:v>38</c:v>
                </c:pt>
                <c:pt idx="118">
                  <c:v>28</c:v>
                </c:pt>
                <c:pt idx="119">
                  <c:v>46</c:v>
                </c:pt>
                <c:pt idx="120">
                  <c:v>30</c:v>
                </c:pt>
                <c:pt idx="121">
                  <c:v>43</c:v>
                </c:pt>
                <c:pt idx="122">
                  <c:v>29</c:v>
                </c:pt>
                <c:pt idx="123">
                  <c:v>48</c:v>
                </c:pt>
                <c:pt idx="124">
                  <c:v>42</c:v>
                </c:pt>
                <c:pt idx="125">
                  <c:v>18</c:v>
                </c:pt>
                <c:pt idx="126">
                  <c:v>35</c:v>
                </c:pt>
                <c:pt idx="127">
                  <c:v>22</c:v>
                </c:pt>
                <c:pt idx="128">
                  <c:v>44</c:v>
                </c:pt>
                <c:pt idx="129">
                  <c:v>47</c:v>
                </c:pt>
                <c:pt idx="130">
                  <c:v>34</c:v>
                </c:pt>
                <c:pt idx="131">
                  <c:v>37</c:v>
                </c:pt>
                <c:pt idx="132">
                  <c:v>49</c:v>
                </c:pt>
                <c:pt idx="133">
                  <c:v>32</c:v>
                </c:pt>
                <c:pt idx="134">
                  <c:v>37</c:v>
                </c:pt>
                <c:pt idx="135">
                  <c:v>29</c:v>
                </c:pt>
                <c:pt idx="136">
                  <c:v>24</c:v>
                </c:pt>
                <c:pt idx="137">
                  <c:v>43</c:v>
                </c:pt>
                <c:pt idx="138">
                  <c:v>54</c:v>
                </c:pt>
                <c:pt idx="139">
                  <c:v>26</c:v>
                </c:pt>
                <c:pt idx="140">
                  <c:v>47</c:v>
                </c:pt>
                <c:pt idx="141">
                  <c:v>31</c:v>
                </c:pt>
                <c:pt idx="142">
                  <c:v>33</c:v>
                </c:pt>
                <c:pt idx="143">
                  <c:v>42</c:v>
                </c:pt>
                <c:pt idx="144">
                  <c:v>34</c:v>
                </c:pt>
                <c:pt idx="145">
                  <c:v>59</c:v>
                </c:pt>
                <c:pt idx="146">
                  <c:v>43</c:v>
                </c:pt>
                <c:pt idx="147">
                  <c:v>30</c:v>
                </c:pt>
                <c:pt idx="148">
                  <c:v>45</c:v>
                </c:pt>
                <c:pt idx="149">
                  <c:v>50</c:v>
                </c:pt>
                <c:pt idx="150">
                  <c:v>23</c:v>
                </c:pt>
                <c:pt idx="151">
                  <c:v>44</c:v>
                </c:pt>
                <c:pt idx="152">
                  <c:v>48</c:v>
                </c:pt>
                <c:pt idx="153">
                  <c:v>47</c:v>
                </c:pt>
                <c:pt idx="154">
                  <c:v>20</c:v>
                </c:pt>
                <c:pt idx="155">
                  <c:v>31</c:v>
                </c:pt>
                <c:pt idx="156">
                  <c:v>30</c:v>
                </c:pt>
                <c:pt idx="157">
                  <c:v>42</c:v>
                </c:pt>
                <c:pt idx="158">
                  <c:v>25</c:v>
                </c:pt>
                <c:pt idx="159">
                  <c:v>24</c:v>
                </c:pt>
                <c:pt idx="160">
                  <c:v>36</c:v>
                </c:pt>
                <c:pt idx="161">
                  <c:v>32</c:v>
                </c:pt>
                <c:pt idx="162">
                  <c:v>27</c:v>
                </c:pt>
                <c:pt idx="163">
                  <c:v>55</c:v>
                </c:pt>
                <c:pt idx="164">
                  <c:v>36</c:v>
                </c:pt>
                <c:pt idx="165">
                  <c:v>22</c:v>
                </c:pt>
                <c:pt idx="166">
                  <c:v>25</c:v>
                </c:pt>
                <c:pt idx="167">
                  <c:v>47</c:v>
                </c:pt>
                <c:pt idx="168">
                  <c:v>43</c:v>
                </c:pt>
                <c:pt idx="169">
                  <c:v>53</c:v>
                </c:pt>
                <c:pt idx="170">
                  <c:v>38</c:v>
                </c:pt>
                <c:pt idx="171">
                  <c:v>39</c:v>
                </c:pt>
                <c:pt idx="172">
                  <c:v>35</c:v>
                </c:pt>
                <c:pt idx="173">
                  <c:v>23</c:v>
                </c:pt>
                <c:pt idx="174">
                  <c:v>43</c:v>
                </c:pt>
                <c:pt idx="175">
                  <c:v>33</c:v>
                </c:pt>
                <c:pt idx="176">
                  <c:v>44</c:v>
                </c:pt>
                <c:pt idx="177">
                  <c:v>33</c:v>
                </c:pt>
                <c:pt idx="178">
                  <c:v>31</c:v>
                </c:pt>
                <c:pt idx="179">
                  <c:v>36</c:v>
                </c:pt>
                <c:pt idx="180">
                  <c:v>45</c:v>
                </c:pt>
                <c:pt idx="181">
                  <c:v>45</c:v>
                </c:pt>
                <c:pt idx="182">
                  <c:v>39</c:v>
                </c:pt>
                <c:pt idx="183">
                  <c:v>45</c:v>
                </c:pt>
                <c:pt idx="184">
                  <c:v>25</c:v>
                </c:pt>
                <c:pt idx="185">
                  <c:v>34</c:v>
                </c:pt>
                <c:pt idx="186">
                  <c:v>53</c:v>
                </c:pt>
                <c:pt idx="187">
                  <c:v>35</c:v>
                </c:pt>
                <c:pt idx="188">
                  <c:v>52</c:v>
                </c:pt>
                <c:pt idx="189">
                  <c:v>33</c:v>
                </c:pt>
                <c:pt idx="190">
                  <c:v>49</c:v>
                </c:pt>
                <c:pt idx="191">
                  <c:v>59</c:v>
                </c:pt>
                <c:pt idx="192">
                  <c:v>35</c:v>
                </c:pt>
                <c:pt idx="193">
                  <c:v>44</c:v>
                </c:pt>
                <c:pt idx="194">
                  <c:v>61</c:v>
                </c:pt>
                <c:pt idx="195">
                  <c:v>43</c:v>
                </c:pt>
                <c:pt idx="196">
                  <c:v>30</c:v>
                </c:pt>
                <c:pt idx="197">
                  <c:v>32</c:v>
                </c:pt>
                <c:pt idx="198">
                  <c:v>57</c:v>
                </c:pt>
                <c:pt idx="199">
                  <c:v>44</c:v>
                </c:pt>
                <c:pt idx="200">
                  <c:v>44</c:v>
                </c:pt>
                <c:pt idx="201">
                  <c:v>45</c:v>
                </c:pt>
                <c:pt idx="202">
                  <c:v>43</c:v>
                </c:pt>
                <c:pt idx="203">
                  <c:v>33</c:v>
                </c:pt>
              </c:numCache>
            </c:numRef>
          </c:xVal>
          <c:yVal>
            <c:numRef>
              <c:f>Scatterplot!ScatterY_52B17</c:f>
              <c:numCache>
                <c:formatCode>General</c:formatCode>
                <c:ptCount val="204"/>
                <c:pt idx="0">
                  <c:v>57700</c:v>
                </c:pt>
                <c:pt idx="1">
                  <c:v>76400</c:v>
                </c:pt>
                <c:pt idx="2">
                  <c:v>44000</c:v>
                </c:pt>
                <c:pt idx="3">
                  <c:v>41600</c:v>
                </c:pt>
                <c:pt idx="4">
                  <c:v>163900</c:v>
                </c:pt>
                <c:pt idx="5">
                  <c:v>72700</c:v>
                </c:pt>
                <c:pt idx="6">
                  <c:v>60300</c:v>
                </c:pt>
                <c:pt idx="7">
                  <c:v>63500</c:v>
                </c:pt>
                <c:pt idx="8">
                  <c:v>131200</c:v>
                </c:pt>
                <c:pt idx="9">
                  <c:v>39200</c:v>
                </c:pt>
                <c:pt idx="10">
                  <c:v>62900</c:v>
                </c:pt>
                <c:pt idx="11">
                  <c:v>26200</c:v>
                </c:pt>
                <c:pt idx="12">
                  <c:v>74500</c:v>
                </c:pt>
                <c:pt idx="13">
                  <c:v>64800</c:v>
                </c:pt>
                <c:pt idx="14">
                  <c:v>21600</c:v>
                </c:pt>
                <c:pt idx="15">
                  <c:v>81900</c:v>
                </c:pt>
                <c:pt idx="16">
                  <c:v>115400</c:v>
                </c:pt>
                <c:pt idx="17">
                  <c:v>57800</c:v>
                </c:pt>
                <c:pt idx="18">
                  <c:v>55800</c:v>
                </c:pt>
                <c:pt idx="19">
                  <c:v>76100</c:v>
                </c:pt>
                <c:pt idx="20">
                  <c:v>135700</c:v>
                </c:pt>
                <c:pt idx="21">
                  <c:v>140400</c:v>
                </c:pt>
                <c:pt idx="22">
                  <c:v>55400</c:v>
                </c:pt>
                <c:pt idx="23">
                  <c:v>49700</c:v>
                </c:pt>
                <c:pt idx="24">
                  <c:v>134800</c:v>
                </c:pt>
                <c:pt idx="25">
                  <c:v>76900</c:v>
                </c:pt>
                <c:pt idx="26">
                  <c:v>28700</c:v>
                </c:pt>
                <c:pt idx="27">
                  <c:v>58800</c:v>
                </c:pt>
                <c:pt idx="28">
                  <c:v>43100</c:v>
                </c:pt>
                <c:pt idx="29">
                  <c:v>82400</c:v>
                </c:pt>
                <c:pt idx="30">
                  <c:v>80100</c:v>
                </c:pt>
                <c:pt idx="31">
                  <c:v>27000</c:v>
                </c:pt>
                <c:pt idx="32">
                  <c:v>58800</c:v>
                </c:pt>
                <c:pt idx="33">
                  <c:v>133100</c:v>
                </c:pt>
                <c:pt idx="34">
                  <c:v>53700</c:v>
                </c:pt>
                <c:pt idx="35">
                  <c:v>26700</c:v>
                </c:pt>
                <c:pt idx="36">
                  <c:v>81300</c:v>
                </c:pt>
                <c:pt idx="37">
                  <c:v>55400</c:v>
                </c:pt>
                <c:pt idx="38">
                  <c:v>139900</c:v>
                </c:pt>
                <c:pt idx="39">
                  <c:v>33200</c:v>
                </c:pt>
                <c:pt idx="40">
                  <c:v>75000</c:v>
                </c:pt>
                <c:pt idx="41">
                  <c:v>128200</c:v>
                </c:pt>
                <c:pt idx="42">
                  <c:v>76800</c:v>
                </c:pt>
                <c:pt idx="43">
                  <c:v>54200</c:v>
                </c:pt>
                <c:pt idx="44">
                  <c:v>32600</c:v>
                </c:pt>
                <c:pt idx="45">
                  <c:v>59200</c:v>
                </c:pt>
                <c:pt idx="46">
                  <c:v>74800</c:v>
                </c:pt>
                <c:pt idx="47">
                  <c:v>45500</c:v>
                </c:pt>
                <c:pt idx="48">
                  <c:v>46500</c:v>
                </c:pt>
                <c:pt idx="49">
                  <c:v>136300</c:v>
                </c:pt>
                <c:pt idx="50">
                  <c:v>86900</c:v>
                </c:pt>
                <c:pt idx="51">
                  <c:v>23900</c:v>
                </c:pt>
                <c:pt idx="52">
                  <c:v>52700</c:v>
                </c:pt>
                <c:pt idx="53">
                  <c:v>92700</c:v>
                </c:pt>
                <c:pt idx="54">
                  <c:v>59500</c:v>
                </c:pt>
                <c:pt idx="55">
                  <c:v>69400</c:v>
                </c:pt>
                <c:pt idx="56">
                  <c:v>46600</c:v>
                </c:pt>
                <c:pt idx="57">
                  <c:v>61700</c:v>
                </c:pt>
                <c:pt idx="58">
                  <c:v>88200</c:v>
                </c:pt>
                <c:pt idx="59">
                  <c:v>45000</c:v>
                </c:pt>
                <c:pt idx="60">
                  <c:v>52200</c:v>
                </c:pt>
                <c:pt idx="61">
                  <c:v>61400</c:v>
                </c:pt>
                <c:pt idx="62">
                  <c:v>87500</c:v>
                </c:pt>
                <c:pt idx="63">
                  <c:v>103700</c:v>
                </c:pt>
                <c:pt idx="64">
                  <c:v>54000</c:v>
                </c:pt>
                <c:pt idx="65">
                  <c:v>125100</c:v>
                </c:pt>
                <c:pt idx="66">
                  <c:v>45900</c:v>
                </c:pt>
                <c:pt idx="67">
                  <c:v>79300</c:v>
                </c:pt>
                <c:pt idx="68">
                  <c:v>108600</c:v>
                </c:pt>
                <c:pt idx="69">
                  <c:v>68200</c:v>
                </c:pt>
                <c:pt idx="70">
                  <c:v>65200</c:v>
                </c:pt>
                <c:pt idx="71">
                  <c:v>95600</c:v>
                </c:pt>
                <c:pt idx="72">
                  <c:v>103100</c:v>
                </c:pt>
                <c:pt idx="73">
                  <c:v>143500</c:v>
                </c:pt>
                <c:pt idx="74">
                  <c:v>78200</c:v>
                </c:pt>
                <c:pt idx="75">
                  <c:v>40200</c:v>
                </c:pt>
                <c:pt idx="76">
                  <c:v>60500</c:v>
                </c:pt>
                <c:pt idx="77">
                  <c:v>40500</c:v>
                </c:pt>
                <c:pt idx="78">
                  <c:v>73800</c:v>
                </c:pt>
                <c:pt idx="79">
                  <c:v>45300</c:v>
                </c:pt>
                <c:pt idx="80">
                  <c:v>61400</c:v>
                </c:pt>
                <c:pt idx="81">
                  <c:v>64800</c:v>
                </c:pt>
                <c:pt idx="82">
                  <c:v>75600</c:v>
                </c:pt>
                <c:pt idx="83">
                  <c:v>95800</c:v>
                </c:pt>
                <c:pt idx="84">
                  <c:v>126700</c:v>
                </c:pt>
                <c:pt idx="85">
                  <c:v>67000</c:v>
                </c:pt>
                <c:pt idx="86">
                  <c:v>102600</c:v>
                </c:pt>
                <c:pt idx="87">
                  <c:v>52000</c:v>
                </c:pt>
                <c:pt idx="88">
                  <c:v>76000</c:v>
                </c:pt>
                <c:pt idx="89">
                  <c:v>83000</c:v>
                </c:pt>
                <c:pt idx="90">
                  <c:v>80800</c:v>
                </c:pt>
                <c:pt idx="91">
                  <c:v>91100</c:v>
                </c:pt>
                <c:pt idx="92">
                  <c:v>30100</c:v>
                </c:pt>
                <c:pt idx="93">
                  <c:v>55700</c:v>
                </c:pt>
                <c:pt idx="94">
                  <c:v>51400</c:v>
                </c:pt>
                <c:pt idx="95">
                  <c:v>43800</c:v>
                </c:pt>
                <c:pt idx="96">
                  <c:v>25000</c:v>
                </c:pt>
                <c:pt idx="97">
                  <c:v>80600</c:v>
                </c:pt>
                <c:pt idx="98">
                  <c:v>39600</c:v>
                </c:pt>
                <c:pt idx="99">
                  <c:v>13400</c:v>
                </c:pt>
                <c:pt idx="100">
                  <c:v>88200</c:v>
                </c:pt>
                <c:pt idx="101">
                  <c:v>109100</c:v>
                </c:pt>
                <c:pt idx="102">
                  <c:v>34200</c:v>
                </c:pt>
                <c:pt idx="103">
                  <c:v>57800</c:v>
                </c:pt>
                <c:pt idx="104">
                  <c:v>68100</c:v>
                </c:pt>
                <c:pt idx="105">
                  <c:v>94900</c:v>
                </c:pt>
                <c:pt idx="106">
                  <c:v>63200</c:v>
                </c:pt>
                <c:pt idx="107">
                  <c:v>82700</c:v>
                </c:pt>
                <c:pt idx="108">
                  <c:v>85600</c:v>
                </c:pt>
                <c:pt idx="109">
                  <c:v>27100</c:v>
                </c:pt>
                <c:pt idx="110">
                  <c:v>69800</c:v>
                </c:pt>
                <c:pt idx="111">
                  <c:v>81300</c:v>
                </c:pt>
                <c:pt idx="112">
                  <c:v>78400</c:v>
                </c:pt>
                <c:pt idx="113">
                  <c:v>127300</c:v>
                </c:pt>
                <c:pt idx="114">
                  <c:v>93700</c:v>
                </c:pt>
                <c:pt idx="115">
                  <c:v>74400</c:v>
                </c:pt>
                <c:pt idx="116">
                  <c:v>48300</c:v>
                </c:pt>
                <c:pt idx="117">
                  <c:v>98900</c:v>
                </c:pt>
                <c:pt idx="118">
                  <c:v>73300</c:v>
                </c:pt>
                <c:pt idx="119">
                  <c:v>117300</c:v>
                </c:pt>
                <c:pt idx="120">
                  <c:v>37800</c:v>
                </c:pt>
                <c:pt idx="121">
                  <c:v>77400</c:v>
                </c:pt>
                <c:pt idx="122">
                  <c:v>111200</c:v>
                </c:pt>
                <c:pt idx="123">
                  <c:v>75300</c:v>
                </c:pt>
                <c:pt idx="124">
                  <c:v>96900</c:v>
                </c:pt>
                <c:pt idx="125">
                  <c:v>123600</c:v>
                </c:pt>
                <c:pt idx="126">
                  <c:v>55200</c:v>
                </c:pt>
                <c:pt idx="127">
                  <c:v>12400</c:v>
                </c:pt>
                <c:pt idx="128">
                  <c:v>73900</c:v>
                </c:pt>
                <c:pt idx="129">
                  <c:v>94100</c:v>
                </c:pt>
                <c:pt idx="130">
                  <c:v>74300</c:v>
                </c:pt>
                <c:pt idx="131">
                  <c:v>66900</c:v>
                </c:pt>
                <c:pt idx="132">
                  <c:v>12500</c:v>
                </c:pt>
                <c:pt idx="133">
                  <c:v>90200</c:v>
                </c:pt>
                <c:pt idx="134">
                  <c:v>59000</c:v>
                </c:pt>
                <c:pt idx="135">
                  <c:v>114700</c:v>
                </c:pt>
                <c:pt idx="136">
                  <c:v>71700</c:v>
                </c:pt>
                <c:pt idx="137">
                  <c:v>125500</c:v>
                </c:pt>
                <c:pt idx="138">
                  <c:v>100200</c:v>
                </c:pt>
                <c:pt idx="139">
                  <c:v>45400</c:v>
                </c:pt>
                <c:pt idx="140">
                  <c:v>72200</c:v>
                </c:pt>
                <c:pt idx="141">
                  <c:v>69500</c:v>
                </c:pt>
                <c:pt idx="142">
                  <c:v>67900</c:v>
                </c:pt>
                <c:pt idx="143">
                  <c:v>67500</c:v>
                </c:pt>
                <c:pt idx="144">
                  <c:v>31800</c:v>
                </c:pt>
                <c:pt idx="145">
                  <c:v>27800</c:v>
                </c:pt>
                <c:pt idx="146">
                  <c:v>60200</c:v>
                </c:pt>
                <c:pt idx="147">
                  <c:v>34500</c:v>
                </c:pt>
                <c:pt idx="148">
                  <c:v>87000</c:v>
                </c:pt>
                <c:pt idx="149">
                  <c:v>12500</c:v>
                </c:pt>
                <c:pt idx="150">
                  <c:v>122700</c:v>
                </c:pt>
                <c:pt idx="151">
                  <c:v>56200</c:v>
                </c:pt>
                <c:pt idx="152">
                  <c:v>56900</c:v>
                </c:pt>
                <c:pt idx="153">
                  <c:v>66000</c:v>
                </c:pt>
                <c:pt idx="154">
                  <c:v>76000</c:v>
                </c:pt>
                <c:pt idx="155">
                  <c:v>44100</c:v>
                </c:pt>
                <c:pt idx="156">
                  <c:v>78500</c:v>
                </c:pt>
                <c:pt idx="157">
                  <c:v>71800</c:v>
                </c:pt>
                <c:pt idx="158">
                  <c:v>80700</c:v>
                </c:pt>
                <c:pt idx="159">
                  <c:v>47800</c:v>
                </c:pt>
                <c:pt idx="160">
                  <c:v>105000</c:v>
                </c:pt>
                <c:pt idx="161">
                  <c:v>100700</c:v>
                </c:pt>
                <c:pt idx="162">
                  <c:v>18300</c:v>
                </c:pt>
                <c:pt idx="163">
                  <c:v>110600</c:v>
                </c:pt>
                <c:pt idx="164">
                  <c:v>36800</c:v>
                </c:pt>
                <c:pt idx="165">
                  <c:v>45500</c:v>
                </c:pt>
                <c:pt idx="166">
                  <c:v>71400</c:v>
                </c:pt>
                <c:pt idx="167">
                  <c:v>74300</c:v>
                </c:pt>
                <c:pt idx="168">
                  <c:v>160600</c:v>
                </c:pt>
                <c:pt idx="169">
                  <c:v>52500</c:v>
                </c:pt>
                <c:pt idx="170">
                  <c:v>65000</c:v>
                </c:pt>
                <c:pt idx="171">
                  <c:v>104500</c:v>
                </c:pt>
                <c:pt idx="172">
                  <c:v>85000</c:v>
                </c:pt>
                <c:pt idx="173">
                  <c:v>110200</c:v>
                </c:pt>
                <c:pt idx="174">
                  <c:v>80100</c:v>
                </c:pt>
                <c:pt idx="175">
                  <c:v>40000</c:v>
                </c:pt>
                <c:pt idx="176">
                  <c:v>55900</c:v>
                </c:pt>
                <c:pt idx="177">
                  <c:v>64600</c:v>
                </c:pt>
                <c:pt idx="178">
                  <c:v>68600</c:v>
                </c:pt>
                <c:pt idx="179">
                  <c:v>65100</c:v>
                </c:pt>
                <c:pt idx="180">
                  <c:v>111700</c:v>
                </c:pt>
                <c:pt idx="181">
                  <c:v>62000</c:v>
                </c:pt>
                <c:pt idx="182">
                  <c:v>55800</c:v>
                </c:pt>
                <c:pt idx="183">
                  <c:v>54600</c:v>
                </c:pt>
                <c:pt idx="184">
                  <c:v>37600</c:v>
                </c:pt>
                <c:pt idx="185">
                  <c:v>41200</c:v>
                </c:pt>
                <c:pt idx="186">
                  <c:v>49900</c:v>
                </c:pt>
                <c:pt idx="187">
                  <c:v>59400</c:v>
                </c:pt>
                <c:pt idx="188">
                  <c:v>65500</c:v>
                </c:pt>
                <c:pt idx="189">
                  <c:v>73200</c:v>
                </c:pt>
                <c:pt idx="190">
                  <c:v>30500</c:v>
                </c:pt>
                <c:pt idx="191">
                  <c:v>84800</c:v>
                </c:pt>
                <c:pt idx="192">
                  <c:v>95200</c:v>
                </c:pt>
                <c:pt idx="193">
                  <c:v>84900</c:v>
                </c:pt>
                <c:pt idx="194">
                  <c:v>102600</c:v>
                </c:pt>
                <c:pt idx="195">
                  <c:v>59000</c:v>
                </c:pt>
                <c:pt idx="196">
                  <c:v>44800</c:v>
                </c:pt>
                <c:pt idx="197">
                  <c:v>70500</c:v>
                </c:pt>
                <c:pt idx="198">
                  <c:v>83700</c:v>
                </c:pt>
                <c:pt idx="199">
                  <c:v>100000</c:v>
                </c:pt>
                <c:pt idx="200">
                  <c:v>39300</c:v>
                </c:pt>
                <c:pt idx="201">
                  <c:v>20400</c:v>
                </c:pt>
                <c:pt idx="202">
                  <c:v>74300</c:v>
                </c:pt>
                <c:pt idx="203">
                  <c:v>114500</c:v>
                </c:pt>
              </c:numCache>
            </c:numRef>
          </c:yVal>
          <c:smooth val="0"/>
        </c:ser>
        <c:dLbls>
          <c:showLegendKey val="0"/>
          <c:showVal val="0"/>
          <c:showCatName val="0"/>
          <c:showSerName val="0"/>
          <c:showPercent val="0"/>
          <c:showBubbleSize val="0"/>
        </c:dLbls>
        <c:axId val="1062672184"/>
        <c:axId val="1062671792"/>
      </c:scatterChart>
      <c:valAx>
        <c:axId val="1062672184"/>
        <c:scaling>
          <c:orientation val="minMax"/>
        </c:scaling>
        <c:delete val="0"/>
        <c:axPos val="b"/>
        <c:title>
          <c:tx>
            <c:rich>
              <a:bodyPr/>
              <a:lstStyle/>
              <a:p>
                <a:pPr>
                  <a:defRPr sz="800" b="0"/>
                </a:pPr>
                <a:r>
                  <a:rPr lang="en-US"/>
                  <a:t>Age / Data Set #1</a:t>
                </a:r>
              </a:p>
            </c:rich>
          </c:tx>
          <c:layout/>
          <c:overlay val="0"/>
        </c:title>
        <c:numFmt formatCode="General" sourceLinked="0"/>
        <c:majorTickMark val="out"/>
        <c:minorTickMark val="none"/>
        <c:tickLblPos val="nextTo"/>
        <c:txPr>
          <a:bodyPr/>
          <a:lstStyle/>
          <a:p>
            <a:pPr>
              <a:defRPr sz="800" b="0"/>
            </a:pPr>
            <a:endParaRPr lang="en-US"/>
          </a:p>
        </c:txPr>
        <c:crossAx val="1062671792"/>
        <c:crosses val="autoZero"/>
        <c:crossBetween val="midCat"/>
      </c:valAx>
      <c:valAx>
        <c:axId val="1062671792"/>
        <c:scaling>
          <c:orientation val="minMax"/>
        </c:scaling>
        <c:delete val="0"/>
        <c:axPos val="l"/>
        <c:title>
          <c:tx>
            <c:rich>
              <a:bodyPr/>
              <a:lstStyle/>
              <a:p>
                <a:pPr>
                  <a:defRPr sz="800" b="0"/>
                </a:pPr>
                <a:r>
                  <a:rPr lang="en-US"/>
                  <a:t>Annual Salary / Data Set #1</a:t>
                </a:r>
              </a:p>
            </c:rich>
          </c:tx>
          <c:layout/>
          <c:overlay val="0"/>
        </c:title>
        <c:numFmt formatCode="General" sourceLinked="0"/>
        <c:majorTickMark val="out"/>
        <c:minorTickMark val="none"/>
        <c:tickLblPos val="nextTo"/>
        <c:txPr>
          <a:bodyPr/>
          <a:lstStyle/>
          <a:p>
            <a:pPr>
              <a:defRPr sz="800" b="0"/>
            </a:pPr>
            <a:endParaRPr lang="en-US"/>
          </a:p>
        </c:txPr>
        <c:crossAx val="1062672184"/>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Annual Salary vs Prior Experience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Scatterplot!ScatterX_CD6D</c:f>
              <c:numCache>
                <c:formatCode>General</c:formatCode>
                <c:ptCount val="204"/>
                <c:pt idx="0">
                  <c:v>5</c:v>
                </c:pt>
                <c:pt idx="1">
                  <c:v>12</c:v>
                </c:pt>
                <c:pt idx="2">
                  <c:v>0</c:v>
                </c:pt>
                <c:pt idx="3">
                  <c:v>2</c:v>
                </c:pt>
                <c:pt idx="4">
                  <c:v>5</c:v>
                </c:pt>
                <c:pt idx="5">
                  <c:v>9</c:v>
                </c:pt>
                <c:pt idx="6">
                  <c:v>6</c:v>
                </c:pt>
                <c:pt idx="7">
                  <c:v>11</c:v>
                </c:pt>
                <c:pt idx="8">
                  <c:v>12</c:v>
                </c:pt>
                <c:pt idx="9">
                  <c:v>0</c:v>
                </c:pt>
                <c:pt idx="10">
                  <c:v>5</c:v>
                </c:pt>
                <c:pt idx="11">
                  <c:v>0</c:v>
                </c:pt>
                <c:pt idx="12">
                  <c:v>11</c:v>
                </c:pt>
                <c:pt idx="13">
                  <c:v>5</c:v>
                </c:pt>
                <c:pt idx="14">
                  <c:v>5</c:v>
                </c:pt>
                <c:pt idx="15">
                  <c:v>4</c:v>
                </c:pt>
                <c:pt idx="16">
                  <c:v>10</c:v>
                </c:pt>
                <c:pt idx="17">
                  <c:v>3</c:v>
                </c:pt>
                <c:pt idx="18">
                  <c:v>10</c:v>
                </c:pt>
                <c:pt idx="19">
                  <c:v>11</c:v>
                </c:pt>
                <c:pt idx="20">
                  <c:v>10</c:v>
                </c:pt>
                <c:pt idx="21">
                  <c:v>16</c:v>
                </c:pt>
                <c:pt idx="22">
                  <c:v>0</c:v>
                </c:pt>
                <c:pt idx="23">
                  <c:v>4</c:v>
                </c:pt>
                <c:pt idx="24">
                  <c:v>11</c:v>
                </c:pt>
                <c:pt idx="25">
                  <c:v>20</c:v>
                </c:pt>
                <c:pt idx="26">
                  <c:v>2</c:v>
                </c:pt>
                <c:pt idx="27">
                  <c:v>2</c:v>
                </c:pt>
                <c:pt idx="28">
                  <c:v>0</c:v>
                </c:pt>
                <c:pt idx="29">
                  <c:v>4</c:v>
                </c:pt>
                <c:pt idx="30">
                  <c:v>6</c:v>
                </c:pt>
                <c:pt idx="31">
                  <c:v>0</c:v>
                </c:pt>
                <c:pt idx="32">
                  <c:v>5</c:v>
                </c:pt>
                <c:pt idx="33">
                  <c:v>9</c:v>
                </c:pt>
                <c:pt idx="34">
                  <c:v>1</c:v>
                </c:pt>
                <c:pt idx="35">
                  <c:v>0</c:v>
                </c:pt>
                <c:pt idx="36">
                  <c:v>5</c:v>
                </c:pt>
                <c:pt idx="37">
                  <c:v>3</c:v>
                </c:pt>
                <c:pt idx="38">
                  <c:v>12</c:v>
                </c:pt>
                <c:pt idx="39">
                  <c:v>3</c:v>
                </c:pt>
                <c:pt idx="40">
                  <c:v>11</c:v>
                </c:pt>
                <c:pt idx="41">
                  <c:v>10</c:v>
                </c:pt>
                <c:pt idx="42">
                  <c:v>8</c:v>
                </c:pt>
                <c:pt idx="43">
                  <c:v>1</c:v>
                </c:pt>
                <c:pt idx="44">
                  <c:v>0</c:v>
                </c:pt>
                <c:pt idx="45">
                  <c:v>6</c:v>
                </c:pt>
                <c:pt idx="46">
                  <c:v>7</c:v>
                </c:pt>
                <c:pt idx="47">
                  <c:v>0</c:v>
                </c:pt>
                <c:pt idx="48">
                  <c:v>8</c:v>
                </c:pt>
                <c:pt idx="49">
                  <c:v>13</c:v>
                </c:pt>
                <c:pt idx="50">
                  <c:v>7</c:v>
                </c:pt>
                <c:pt idx="51">
                  <c:v>0</c:v>
                </c:pt>
                <c:pt idx="52">
                  <c:v>5</c:v>
                </c:pt>
                <c:pt idx="53">
                  <c:v>12</c:v>
                </c:pt>
                <c:pt idx="54">
                  <c:v>6</c:v>
                </c:pt>
                <c:pt idx="55">
                  <c:v>6</c:v>
                </c:pt>
                <c:pt idx="56">
                  <c:v>3</c:v>
                </c:pt>
                <c:pt idx="57">
                  <c:v>3</c:v>
                </c:pt>
                <c:pt idx="58">
                  <c:v>11</c:v>
                </c:pt>
                <c:pt idx="59">
                  <c:v>0</c:v>
                </c:pt>
                <c:pt idx="60">
                  <c:v>10</c:v>
                </c:pt>
                <c:pt idx="61">
                  <c:v>5</c:v>
                </c:pt>
                <c:pt idx="62">
                  <c:v>5</c:v>
                </c:pt>
                <c:pt idx="63">
                  <c:v>7</c:v>
                </c:pt>
                <c:pt idx="64">
                  <c:v>5</c:v>
                </c:pt>
                <c:pt idx="65">
                  <c:v>11</c:v>
                </c:pt>
                <c:pt idx="66">
                  <c:v>5</c:v>
                </c:pt>
                <c:pt idx="67">
                  <c:v>10</c:v>
                </c:pt>
                <c:pt idx="68">
                  <c:v>20</c:v>
                </c:pt>
                <c:pt idx="69">
                  <c:v>0</c:v>
                </c:pt>
                <c:pt idx="70">
                  <c:v>0</c:v>
                </c:pt>
                <c:pt idx="71">
                  <c:v>12</c:v>
                </c:pt>
                <c:pt idx="72">
                  <c:v>16</c:v>
                </c:pt>
                <c:pt idx="73">
                  <c:v>20</c:v>
                </c:pt>
                <c:pt idx="74">
                  <c:v>11</c:v>
                </c:pt>
                <c:pt idx="75">
                  <c:v>3</c:v>
                </c:pt>
                <c:pt idx="76">
                  <c:v>8</c:v>
                </c:pt>
                <c:pt idx="77">
                  <c:v>0</c:v>
                </c:pt>
                <c:pt idx="78">
                  <c:v>10</c:v>
                </c:pt>
                <c:pt idx="79">
                  <c:v>4</c:v>
                </c:pt>
                <c:pt idx="80">
                  <c:v>9</c:v>
                </c:pt>
                <c:pt idx="81">
                  <c:v>4</c:v>
                </c:pt>
                <c:pt idx="82">
                  <c:v>11</c:v>
                </c:pt>
                <c:pt idx="83">
                  <c:v>1</c:v>
                </c:pt>
                <c:pt idx="84">
                  <c:v>11</c:v>
                </c:pt>
                <c:pt idx="85">
                  <c:v>10</c:v>
                </c:pt>
                <c:pt idx="86">
                  <c:v>16</c:v>
                </c:pt>
                <c:pt idx="87">
                  <c:v>4</c:v>
                </c:pt>
                <c:pt idx="88">
                  <c:v>9</c:v>
                </c:pt>
                <c:pt idx="89">
                  <c:v>0</c:v>
                </c:pt>
                <c:pt idx="90">
                  <c:v>8</c:v>
                </c:pt>
                <c:pt idx="91">
                  <c:v>10</c:v>
                </c:pt>
                <c:pt idx="92">
                  <c:v>3</c:v>
                </c:pt>
                <c:pt idx="93">
                  <c:v>5</c:v>
                </c:pt>
                <c:pt idx="94">
                  <c:v>0</c:v>
                </c:pt>
                <c:pt idx="95">
                  <c:v>3</c:v>
                </c:pt>
                <c:pt idx="96">
                  <c:v>0</c:v>
                </c:pt>
                <c:pt idx="97">
                  <c:v>10</c:v>
                </c:pt>
                <c:pt idx="98">
                  <c:v>8</c:v>
                </c:pt>
                <c:pt idx="99">
                  <c:v>0</c:v>
                </c:pt>
                <c:pt idx="100">
                  <c:v>6</c:v>
                </c:pt>
                <c:pt idx="101">
                  <c:v>9</c:v>
                </c:pt>
                <c:pt idx="102">
                  <c:v>3</c:v>
                </c:pt>
                <c:pt idx="103">
                  <c:v>4</c:v>
                </c:pt>
                <c:pt idx="104">
                  <c:v>6</c:v>
                </c:pt>
                <c:pt idx="105">
                  <c:v>6</c:v>
                </c:pt>
                <c:pt idx="106">
                  <c:v>5</c:v>
                </c:pt>
                <c:pt idx="107">
                  <c:v>6</c:v>
                </c:pt>
                <c:pt idx="108">
                  <c:v>7</c:v>
                </c:pt>
                <c:pt idx="109">
                  <c:v>2</c:v>
                </c:pt>
                <c:pt idx="110">
                  <c:v>10</c:v>
                </c:pt>
                <c:pt idx="111">
                  <c:v>13</c:v>
                </c:pt>
                <c:pt idx="112">
                  <c:v>11</c:v>
                </c:pt>
                <c:pt idx="113">
                  <c:v>20</c:v>
                </c:pt>
                <c:pt idx="114">
                  <c:v>0</c:v>
                </c:pt>
                <c:pt idx="115">
                  <c:v>5</c:v>
                </c:pt>
                <c:pt idx="116">
                  <c:v>3</c:v>
                </c:pt>
                <c:pt idx="117">
                  <c:v>10</c:v>
                </c:pt>
                <c:pt idx="118">
                  <c:v>0</c:v>
                </c:pt>
                <c:pt idx="119">
                  <c:v>11</c:v>
                </c:pt>
                <c:pt idx="120">
                  <c:v>5</c:v>
                </c:pt>
                <c:pt idx="121">
                  <c:v>6</c:v>
                </c:pt>
                <c:pt idx="122">
                  <c:v>11</c:v>
                </c:pt>
                <c:pt idx="123">
                  <c:v>11</c:v>
                </c:pt>
                <c:pt idx="124">
                  <c:v>7</c:v>
                </c:pt>
                <c:pt idx="125">
                  <c:v>10</c:v>
                </c:pt>
                <c:pt idx="126">
                  <c:v>6</c:v>
                </c:pt>
                <c:pt idx="127">
                  <c:v>0</c:v>
                </c:pt>
                <c:pt idx="128">
                  <c:v>4</c:v>
                </c:pt>
                <c:pt idx="129">
                  <c:v>20</c:v>
                </c:pt>
                <c:pt idx="130">
                  <c:v>10</c:v>
                </c:pt>
                <c:pt idx="131">
                  <c:v>11</c:v>
                </c:pt>
                <c:pt idx="132">
                  <c:v>0</c:v>
                </c:pt>
                <c:pt idx="133">
                  <c:v>0</c:v>
                </c:pt>
                <c:pt idx="134">
                  <c:v>5</c:v>
                </c:pt>
                <c:pt idx="135">
                  <c:v>10</c:v>
                </c:pt>
                <c:pt idx="136">
                  <c:v>7</c:v>
                </c:pt>
                <c:pt idx="137">
                  <c:v>20</c:v>
                </c:pt>
                <c:pt idx="138">
                  <c:v>11</c:v>
                </c:pt>
                <c:pt idx="139">
                  <c:v>0</c:v>
                </c:pt>
                <c:pt idx="140">
                  <c:v>10</c:v>
                </c:pt>
                <c:pt idx="141">
                  <c:v>5</c:v>
                </c:pt>
                <c:pt idx="142">
                  <c:v>11</c:v>
                </c:pt>
                <c:pt idx="143">
                  <c:v>2</c:v>
                </c:pt>
                <c:pt idx="144">
                  <c:v>2</c:v>
                </c:pt>
                <c:pt idx="145">
                  <c:v>0</c:v>
                </c:pt>
                <c:pt idx="146">
                  <c:v>5</c:v>
                </c:pt>
                <c:pt idx="147">
                  <c:v>2</c:v>
                </c:pt>
                <c:pt idx="148">
                  <c:v>7</c:v>
                </c:pt>
                <c:pt idx="149">
                  <c:v>0</c:v>
                </c:pt>
                <c:pt idx="150">
                  <c:v>0</c:v>
                </c:pt>
                <c:pt idx="151">
                  <c:v>5</c:v>
                </c:pt>
                <c:pt idx="152">
                  <c:v>10</c:v>
                </c:pt>
                <c:pt idx="153">
                  <c:v>4</c:v>
                </c:pt>
                <c:pt idx="154">
                  <c:v>11</c:v>
                </c:pt>
                <c:pt idx="155">
                  <c:v>0</c:v>
                </c:pt>
                <c:pt idx="156">
                  <c:v>0</c:v>
                </c:pt>
                <c:pt idx="157">
                  <c:v>5</c:v>
                </c:pt>
                <c:pt idx="158">
                  <c:v>9</c:v>
                </c:pt>
                <c:pt idx="159">
                  <c:v>2</c:v>
                </c:pt>
                <c:pt idx="160">
                  <c:v>13</c:v>
                </c:pt>
                <c:pt idx="161">
                  <c:v>6</c:v>
                </c:pt>
                <c:pt idx="162">
                  <c:v>2</c:v>
                </c:pt>
                <c:pt idx="163">
                  <c:v>12</c:v>
                </c:pt>
                <c:pt idx="164">
                  <c:v>0</c:v>
                </c:pt>
                <c:pt idx="165">
                  <c:v>0</c:v>
                </c:pt>
                <c:pt idx="166">
                  <c:v>0</c:v>
                </c:pt>
                <c:pt idx="167">
                  <c:v>5</c:v>
                </c:pt>
                <c:pt idx="168">
                  <c:v>16</c:v>
                </c:pt>
                <c:pt idx="169">
                  <c:v>0</c:v>
                </c:pt>
                <c:pt idx="170">
                  <c:v>5</c:v>
                </c:pt>
                <c:pt idx="171">
                  <c:v>12</c:v>
                </c:pt>
                <c:pt idx="172">
                  <c:v>5</c:v>
                </c:pt>
                <c:pt idx="173">
                  <c:v>3</c:v>
                </c:pt>
                <c:pt idx="174">
                  <c:v>10</c:v>
                </c:pt>
                <c:pt idx="175">
                  <c:v>3</c:v>
                </c:pt>
                <c:pt idx="176">
                  <c:v>10</c:v>
                </c:pt>
                <c:pt idx="177">
                  <c:v>0</c:v>
                </c:pt>
                <c:pt idx="178">
                  <c:v>0</c:v>
                </c:pt>
                <c:pt idx="179">
                  <c:v>7</c:v>
                </c:pt>
                <c:pt idx="180">
                  <c:v>13</c:v>
                </c:pt>
                <c:pt idx="181">
                  <c:v>12</c:v>
                </c:pt>
                <c:pt idx="182">
                  <c:v>2</c:v>
                </c:pt>
                <c:pt idx="183">
                  <c:v>5</c:v>
                </c:pt>
                <c:pt idx="184">
                  <c:v>1</c:v>
                </c:pt>
                <c:pt idx="185">
                  <c:v>0</c:v>
                </c:pt>
                <c:pt idx="186">
                  <c:v>0</c:v>
                </c:pt>
                <c:pt idx="187">
                  <c:v>4</c:v>
                </c:pt>
                <c:pt idx="188">
                  <c:v>3</c:v>
                </c:pt>
                <c:pt idx="189">
                  <c:v>10</c:v>
                </c:pt>
                <c:pt idx="190">
                  <c:v>0</c:v>
                </c:pt>
                <c:pt idx="191">
                  <c:v>6</c:v>
                </c:pt>
                <c:pt idx="192">
                  <c:v>16</c:v>
                </c:pt>
                <c:pt idx="193">
                  <c:v>11</c:v>
                </c:pt>
                <c:pt idx="194">
                  <c:v>11</c:v>
                </c:pt>
                <c:pt idx="195">
                  <c:v>11</c:v>
                </c:pt>
                <c:pt idx="196">
                  <c:v>0</c:v>
                </c:pt>
                <c:pt idx="197">
                  <c:v>11</c:v>
                </c:pt>
                <c:pt idx="198">
                  <c:v>10</c:v>
                </c:pt>
                <c:pt idx="199">
                  <c:v>10</c:v>
                </c:pt>
                <c:pt idx="200">
                  <c:v>2</c:v>
                </c:pt>
                <c:pt idx="201">
                  <c:v>0</c:v>
                </c:pt>
                <c:pt idx="202">
                  <c:v>0</c:v>
                </c:pt>
                <c:pt idx="203">
                  <c:v>11</c:v>
                </c:pt>
              </c:numCache>
            </c:numRef>
          </c:xVal>
          <c:yVal>
            <c:numRef>
              <c:f>Scatterplot!ScatterY_CD6D</c:f>
              <c:numCache>
                <c:formatCode>General</c:formatCode>
                <c:ptCount val="204"/>
                <c:pt idx="0">
                  <c:v>57700</c:v>
                </c:pt>
                <c:pt idx="1">
                  <c:v>76400</c:v>
                </c:pt>
                <c:pt idx="2">
                  <c:v>44000</c:v>
                </c:pt>
                <c:pt idx="3">
                  <c:v>41600</c:v>
                </c:pt>
                <c:pt idx="4">
                  <c:v>163900</c:v>
                </c:pt>
                <c:pt idx="5">
                  <c:v>72700</c:v>
                </c:pt>
                <c:pt idx="6">
                  <c:v>60300</c:v>
                </c:pt>
                <c:pt idx="7">
                  <c:v>63500</c:v>
                </c:pt>
                <c:pt idx="8">
                  <c:v>131200</c:v>
                </c:pt>
                <c:pt idx="9">
                  <c:v>39200</c:v>
                </c:pt>
                <c:pt idx="10">
                  <c:v>62900</c:v>
                </c:pt>
                <c:pt idx="11">
                  <c:v>26200</c:v>
                </c:pt>
                <c:pt idx="12">
                  <c:v>74500</c:v>
                </c:pt>
                <c:pt idx="13">
                  <c:v>64800</c:v>
                </c:pt>
                <c:pt idx="14">
                  <c:v>21600</c:v>
                </c:pt>
                <c:pt idx="15">
                  <c:v>81900</c:v>
                </c:pt>
                <c:pt idx="16">
                  <c:v>115400</c:v>
                </c:pt>
                <c:pt idx="17">
                  <c:v>57800</c:v>
                </c:pt>
                <c:pt idx="18">
                  <c:v>55800</c:v>
                </c:pt>
                <c:pt idx="19">
                  <c:v>76100</c:v>
                </c:pt>
                <c:pt idx="20">
                  <c:v>135700</c:v>
                </c:pt>
                <c:pt idx="21">
                  <c:v>140400</c:v>
                </c:pt>
                <c:pt idx="22">
                  <c:v>55400</c:v>
                </c:pt>
                <c:pt idx="23">
                  <c:v>49700</c:v>
                </c:pt>
                <c:pt idx="24">
                  <c:v>134800</c:v>
                </c:pt>
                <c:pt idx="25">
                  <c:v>76900</c:v>
                </c:pt>
                <c:pt idx="26">
                  <c:v>28700</c:v>
                </c:pt>
                <c:pt idx="27">
                  <c:v>58800</c:v>
                </c:pt>
                <c:pt idx="28">
                  <c:v>43100</c:v>
                </c:pt>
                <c:pt idx="29">
                  <c:v>82400</c:v>
                </c:pt>
                <c:pt idx="30">
                  <c:v>80100</c:v>
                </c:pt>
                <c:pt idx="31">
                  <c:v>27000</c:v>
                </c:pt>
                <c:pt idx="32">
                  <c:v>58800</c:v>
                </c:pt>
                <c:pt idx="33">
                  <c:v>133100</c:v>
                </c:pt>
                <c:pt idx="34">
                  <c:v>53700</c:v>
                </c:pt>
                <c:pt idx="35">
                  <c:v>26700</c:v>
                </c:pt>
                <c:pt idx="36">
                  <c:v>81300</c:v>
                </c:pt>
                <c:pt idx="37">
                  <c:v>55400</c:v>
                </c:pt>
                <c:pt idx="38">
                  <c:v>139900</c:v>
                </c:pt>
                <c:pt idx="39">
                  <c:v>33200</c:v>
                </c:pt>
                <c:pt idx="40">
                  <c:v>75000</c:v>
                </c:pt>
                <c:pt idx="41">
                  <c:v>128200</c:v>
                </c:pt>
                <c:pt idx="42">
                  <c:v>76800</c:v>
                </c:pt>
                <c:pt idx="43">
                  <c:v>54200</c:v>
                </c:pt>
                <c:pt idx="44">
                  <c:v>32600</c:v>
                </c:pt>
                <c:pt idx="45">
                  <c:v>59200</c:v>
                </c:pt>
                <c:pt idx="46">
                  <c:v>74800</c:v>
                </c:pt>
                <c:pt idx="47">
                  <c:v>45500</c:v>
                </c:pt>
                <c:pt idx="48">
                  <c:v>46500</c:v>
                </c:pt>
                <c:pt idx="49">
                  <c:v>136300</c:v>
                </c:pt>
                <c:pt idx="50">
                  <c:v>86900</c:v>
                </c:pt>
                <c:pt idx="51">
                  <c:v>23900</c:v>
                </c:pt>
                <c:pt idx="52">
                  <c:v>52700</c:v>
                </c:pt>
                <c:pt idx="53">
                  <c:v>92700</c:v>
                </c:pt>
                <c:pt idx="54">
                  <c:v>59500</c:v>
                </c:pt>
                <c:pt idx="55">
                  <c:v>69400</c:v>
                </c:pt>
                <c:pt idx="56">
                  <c:v>46600</c:v>
                </c:pt>
                <c:pt idx="57">
                  <c:v>61700</c:v>
                </c:pt>
                <c:pt idx="58">
                  <c:v>88200</c:v>
                </c:pt>
                <c:pt idx="59">
                  <c:v>45000</c:v>
                </c:pt>
                <c:pt idx="60">
                  <c:v>52200</c:v>
                </c:pt>
                <c:pt idx="61">
                  <c:v>61400</c:v>
                </c:pt>
                <c:pt idx="62">
                  <c:v>87500</c:v>
                </c:pt>
                <c:pt idx="63">
                  <c:v>103700</c:v>
                </c:pt>
                <c:pt idx="64">
                  <c:v>54000</c:v>
                </c:pt>
                <c:pt idx="65">
                  <c:v>125100</c:v>
                </c:pt>
                <c:pt idx="66">
                  <c:v>45900</c:v>
                </c:pt>
                <c:pt idx="67">
                  <c:v>79300</c:v>
                </c:pt>
                <c:pt idx="68">
                  <c:v>108600</c:v>
                </c:pt>
                <c:pt idx="69">
                  <c:v>68200</c:v>
                </c:pt>
                <c:pt idx="70">
                  <c:v>65200</c:v>
                </c:pt>
                <c:pt idx="71">
                  <c:v>95600</c:v>
                </c:pt>
                <c:pt idx="72">
                  <c:v>103100</c:v>
                </c:pt>
                <c:pt idx="73">
                  <c:v>143500</c:v>
                </c:pt>
                <c:pt idx="74">
                  <c:v>78200</c:v>
                </c:pt>
                <c:pt idx="75">
                  <c:v>40200</c:v>
                </c:pt>
                <c:pt idx="76">
                  <c:v>60500</c:v>
                </c:pt>
                <c:pt idx="77">
                  <c:v>40500</c:v>
                </c:pt>
                <c:pt idx="78">
                  <c:v>73800</c:v>
                </c:pt>
                <c:pt idx="79">
                  <c:v>45300</c:v>
                </c:pt>
                <c:pt idx="80">
                  <c:v>61400</c:v>
                </c:pt>
                <c:pt idx="81">
                  <c:v>64800</c:v>
                </c:pt>
                <c:pt idx="82">
                  <c:v>75600</c:v>
                </c:pt>
                <c:pt idx="83">
                  <c:v>95800</c:v>
                </c:pt>
                <c:pt idx="84">
                  <c:v>126700</c:v>
                </c:pt>
                <c:pt idx="85">
                  <c:v>67000</c:v>
                </c:pt>
                <c:pt idx="86">
                  <c:v>102600</c:v>
                </c:pt>
                <c:pt idx="87">
                  <c:v>52000</c:v>
                </c:pt>
                <c:pt idx="88">
                  <c:v>76000</c:v>
                </c:pt>
                <c:pt idx="89">
                  <c:v>83000</c:v>
                </c:pt>
                <c:pt idx="90">
                  <c:v>80800</c:v>
                </c:pt>
                <c:pt idx="91">
                  <c:v>91100</c:v>
                </c:pt>
                <c:pt idx="92">
                  <c:v>30100</c:v>
                </c:pt>
                <c:pt idx="93">
                  <c:v>55700</c:v>
                </c:pt>
                <c:pt idx="94">
                  <c:v>51400</c:v>
                </c:pt>
                <c:pt idx="95">
                  <c:v>43800</c:v>
                </c:pt>
                <c:pt idx="96">
                  <c:v>25000</c:v>
                </c:pt>
                <c:pt idx="97">
                  <c:v>80600</c:v>
                </c:pt>
                <c:pt idx="98">
                  <c:v>39600</c:v>
                </c:pt>
                <c:pt idx="99">
                  <c:v>13400</c:v>
                </c:pt>
                <c:pt idx="100">
                  <c:v>88200</c:v>
                </c:pt>
                <c:pt idx="101">
                  <c:v>109100</c:v>
                </c:pt>
                <c:pt idx="102">
                  <c:v>34200</c:v>
                </c:pt>
                <c:pt idx="103">
                  <c:v>57800</c:v>
                </c:pt>
                <c:pt idx="104">
                  <c:v>68100</c:v>
                </c:pt>
                <c:pt idx="105">
                  <c:v>94900</c:v>
                </c:pt>
                <c:pt idx="106">
                  <c:v>63200</c:v>
                </c:pt>
                <c:pt idx="107">
                  <c:v>82700</c:v>
                </c:pt>
                <c:pt idx="108">
                  <c:v>85600</c:v>
                </c:pt>
                <c:pt idx="109">
                  <c:v>27100</c:v>
                </c:pt>
                <c:pt idx="110">
                  <c:v>69800</c:v>
                </c:pt>
                <c:pt idx="111">
                  <c:v>81300</c:v>
                </c:pt>
                <c:pt idx="112">
                  <c:v>78400</c:v>
                </c:pt>
                <c:pt idx="113">
                  <c:v>127300</c:v>
                </c:pt>
                <c:pt idx="114">
                  <c:v>93700</c:v>
                </c:pt>
                <c:pt idx="115">
                  <c:v>74400</c:v>
                </c:pt>
                <c:pt idx="116">
                  <c:v>48300</c:v>
                </c:pt>
                <c:pt idx="117">
                  <c:v>98900</c:v>
                </c:pt>
                <c:pt idx="118">
                  <c:v>73300</c:v>
                </c:pt>
                <c:pt idx="119">
                  <c:v>117300</c:v>
                </c:pt>
                <c:pt idx="120">
                  <c:v>37800</c:v>
                </c:pt>
                <c:pt idx="121">
                  <c:v>77400</c:v>
                </c:pt>
                <c:pt idx="122">
                  <c:v>111200</c:v>
                </c:pt>
                <c:pt idx="123">
                  <c:v>75300</c:v>
                </c:pt>
                <c:pt idx="124">
                  <c:v>96900</c:v>
                </c:pt>
                <c:pt idx="125">
                  <c:v>123600</c:v>
                </c:pt>
                <c:pt idx="126">
                  <c:v>55200</c:v>
                </c:pt>
                <c:pt idx="127">
                  <c:v>12400</c:v>
                </c:pt>
                <c:pt idx="128">
                  <c:v>73900</c:v>
                </c:pt>
                <c:pt idx="129">
                  <c:v>94100</c:v>
                </c:pt>
                <c:pt idx="130">
                  <c:v>74300</c:v>
                </c:pt>
                <c:pt idx="131">
                  <c:v>66900</c:v>
                </c:pt>
                <c:pt idx="132">
                  <c:v>12500</c:v>
                </c:pt>
                <c:pt idx="133">
                  <c:v>90200</c:v>
                </c:pt>
                <c:pt idx="134">
                  <c:v>59000</c:v>
                </c:pt>
                <c:pt idx="135">
                  <c:v>114700</c:v>
                </c:pt>
                <c:pt idx="136">
                  <c:v>71700</c:v>
                </c:pt>
                <c:pt idx="137">
                  <c:v>125500</c:v>
                </c:pt>
                <c:pt idx="138">
                  <c:v>100200</c:v>
                </c:pt>
                <c:pt idx="139">
                  <c:v>45400</c:v>
                </c:pt>
                <c:pt idx="140">
                  <c:v>72200</c:v>
                </c:pt>
                <c:pt idx="141">
                  <c:v>69500</c:v>
                </c:pt>
                <c:pt idx="142">
                  <c:v>67900</c:v>
                </c:pt>
                <c:pt idx="143">
                  <c:v>67500</c:v>
                </c:pt>
                <c:pt idx="144">
                  <c:v>31800</c:v>
                </c:pt>
                <c:pt idx="145">
                  <c:v>27800</c:v>
                </c:pt>
                <c:pt idx="146">
                  <c:v>60200</c:v>
                </c:pt>
                <c:pt idx="147">
                  <c:v>34500</c:v>
                </c:pt>
                <c:pt idx="148">
                  <c:v>87000</c:v>
                </c:pt>
                <c:pt idx="149">
                  <c:v>12500</c:v>
                </c:pt>
                <c:pt idx="150">
                  <c:v>122700</c:v>
                </c:pt>
                <c:pt idx="151">
                  <c:v>56200</c:v>
                </c:pt>
                <c:pt idx="152">
                  <c:v>56900</c:v>
                </c:pt>
                <c:pt idx="153">
                  <c:v>66000</c:v>
                </c:pt>
                <c:pt idx="154">
                  <c:v>76000</c:v>
                </c:pt>
                <c:pt idx="155">
                  <c:v>44100</c:v>
                </c:pt>
                <c:pt idx="156">
                  <c:v>78500</c:v>
                </c:pt>
                <c:pt idx="157">
                  <c:v>71800</c:v>
                </c:pt>
                <c:pt idx="158">
                  <c:v>80700</c:v>
                </c:pt>
                <c:pt idx="159">
                  <c:v>47800</c:v>
                </c:pt>
                <c:pt idx="160">
                  <c:v>105000</c:v>
                </c:pt>
                <c:pt idx="161">
                  <c:v>100700</c:v>
                </c:pt>
                <c:pt idx="162">
                  <c:v>18300</c:v>
                </c:pt>
                <c:pt idx="163">
                  <c:v>110600</c:v>
                </c:pt>
                <c:pt idx="164">
                  <c:v>36800</c:v>
                </c:pt>
                <c:pt idx="165">
                  <c:v>45500</c:v>
                </c:pt>
                <c:pt idx="166">
                  <c:v>71400</c:v>
                </c:pt>
                <c:pt idx="167">
                  <c:v>74300</c:v>
                </c:pt>
                <c:pt idx="168">
                  <c:v>160600</c:v>
                </c:pt>
                <c:pt idx="169">
                  <c:v>52500</c:v>
                </c:pt>
                <c:pt idx="170">
                  <c:v>65000</c:v>
                </c:pt>
                <c:pt idx="171">
                  <c:v>104500</c:v>
                </c:pt>
                <c:pt idx="172">
                  <c:v>85000</c:v>
                </c:pt>
                <c:pt idx="173">
                  <c:v>110200</c:v>
                </c:pt>
                <c:pt idx="174">
                  <c:v>80100</c:v>
                </c:pt>
                <c:pt idx="175">
                  <c:v>40000</c:v>
                </c:pt>
                <c:pt idx="176">
                  <c:v>55900</c:v>
                </c:pt>
                <c:pt idx="177">
                  <c:v>64600</c:v>
                </c:pt>
                <c:pt idx="178">
                  <c:v>68600</c:v>
                </c:pt>
                <c:pt idx="179">
                  <c:v>65100</c:v>
                </c:pt>
                <c:pt idx="180">
                  <c:v>111700</c:v>
                </c:pt>
                <c:pt idx="181">
                  <c:v>62000</c:v>
                </c:pt>
                <c:pt idx="182">
                  <c:v>55800</c:v>
                </c:pt>
                <c:pt idx="183">
                  <c:v>54600</c:v>
                </c:pt>
                <c:pt idx="184">
                  <c:v>37600</c:v>
                </c:pt>
                <c:pt idx="185">
                  <c:v>41200</c:v>
                </c:pt>
                <c:pt idx="186">
                  <c:v>49900</c:v>
                </c:pt>
                <c:pt idx="187">
                  <c:v>59400</c:v>
                </c:pt>
                <c:pt idx="188">
                  <c:v>65500</c:v>
                </c:pt>
                <c:pt idx="189">
                  <c:v>73200</c:v>
                </c:pt>
                <c:pt idx="190">
                  <c:v>30500</c:v>
                </c:pt>
                <c:pt idx="191">
                  <c:v>84800</c:v>
                </c:pt>
                <c:pt idx="192">
                  <c:v>95200</c:v>
                </c:pt>
                <c:pt idx="193">
                  <c:v>84900</c:v>
                </c:pt>
                <c:pt idx="194">
                  <c:v>102600</c:v>
                </c:pt>
                <c:pt idx="195">
                  <c:v>59000</c:v>
                </c:pt>
                <c:pt idx="196">
                  <c:v>44800</c:v>
                </c:pt>
                <c:pt idx="197">
                  <c:v>70500</c:v>
                </c:pt>
                <c:pt idx="198">
                  <c:v>83700</c:v>
                </c:pt>
                <c:pt idx="199">
                  <c:v>100000</c:v>
                </c:pt>
                <c:pt idx="200">
                  <c:v>39300</c:v>
                </c:pt>
                <c:pt idx="201">
                  <c:v>20400</c:v>
                </c:pt>
                <c:pt idx="202">
                  <c:v>74300</c:v>
                </c:pt>
                <c:pt idx="203">
                  <c:v>114500</c:v>
                </c:pt>
              </c:numCache>
            </c:numRef>
          </c:yVal>
          <c:smooth val="0"/>
        </c:ser>
        <c:dLbls>
          <c:showLegendKey val="0"/>
          <c:showVal val="0"/>
          <c:showCatName val="0"/>
          <c:showSerName val="0"/>
          <c:showPercent val="0"/>
          <c:showBubbleSize val="0"/>
        </c:dLbls>
        <c:axId val="1062671400"/>
        <c:axId val="1062671008"/>
      </c:scatterChart>
      <c:valAx>
        <c:axId val="1062671400"/>
        <c:scaling>
          <c:orientation val="minMax"/>
        </c:scaling>
        <c:delete val="0"/>
        <c:axPos val="b"/>
        <c:title>
          <c:tx>
            <c:rich>
              <a:bodyPr/>
              <a:lstStyle/>
              <a:p>
                <a:pPr>
                  <a:defRPr sz="800" b="0"/>
                </a:pPr>
                <a:r>
                  <a:rPr lang="en-US"/>
                  <a:t>Prior Experience / Data Set #1</a:t>
                </a:r>
              </a:p>
            </c:rich>
          </c:tx>
          <c:layout/>
          <c:overlay val="0"/>
        </c:title>
        <c:numFmt formatCode="General" sourceLinked="0"/>
        <c:majorTickMark val="out"/>
        <c:minorTickMark val="none"/>
        <c:tickLblPos val="nextTo"/>
        <c:txPr>
          <a:bodyPr/>
          <a:lstStyle/>
          <a:p>
            <a:pPr>
              <a:defRPr sz="800" b="0"/>
            </a:pPr>
            <a:endParaRPr lang="en-US"/>
          </a:p>
        </c:txPr>
        <c:crossAx val="1062671008"/>
        <c:crosses val="autoZero"/>
        <c:crossBetween val="midCat"/>
      </c:valAx>
      <c:valAx>
        <c:axId val="1062671008"/>
        <c:scaling>
          <c:orientation val="minMax"/>
        </c:scaling>
        <c:delete val="0"/>
        <c:axPos val="l"/>
        <c:title>
          <c:tx>
            <c:rich>
              <a:bodyPr/>
              <a:lstStyle/>
              <a:p>
                <a:pPr>
                  <a:defRPr sz="800" b="0"/>
                </a:pPr>
                <a:r>
                  <a:rPr lang="en-US"/>
                  <a:t>Annual Salary / Data Set #1</a:t>
                </a:r>
              </a:p>
            </c:rich>
          </c:tx>
          <c:layout/>
          <c:overlay val="0"/>
        </c:title>
        <c:numFmt formatCode="General" sourceLinked="0"/>
        <c:majorTickMark val="out"/>
        <c:minorTickMark val="none"/>
        <c:tickLblPos val="nextTo"/>
        <c:txPr>
          <a:bodyPr/>
          <a:lstStyle/>
          <a:p>
            <a:pPr>
              <a:defRPr sz="800" b="0"/>
            </a:pPr>
            <a:endParaRPr lang="en-US"/>
          </a:p>
        </c:txPr>
        <c:crossAx val="1062671400"/>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Annual Salary vs Beta Experience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trendline>
            <c:trendlineType val="linear"/>
            <c:dispRSqr val="0"/>
            <c:dispEq val="1"/>
            <c:trendlineLbl>
              <c:layout>
                <c:manualLayout>
                  <c:x val="3.2780149191877328E-2"/>
                  <c:y val="0.36902897637795273"/>
                </c:manualLayout>
              </c:layout>
              <c:numFmt formatCode="General" sourceLinked="0"/>
            </c:trendlineLbl>
          </c:trendline>
          <c:xVal>
            <c:numRef>
              <c:f>Scatterplot!ScatterX_DA6B3</c:f>
              <c:numCache>
                <c:formatCode>General</c:formatCode>
                <c:ptCount val="204"/>
                <c:pt idx="0">
                  <c:v>12</c:v>
                </c:pt>
                <c:pt idx="1">
                  <c:v>8</c:v>
                </c:pt>
                <c:pt idx="2">
                  <c:v>2</c:v>
                </c:pt>
                <c:pt idx="3">
                  <c:v>1</c:v>
                </c:pt>
                <c:pt idx="4">
                  <c:v>25</c:v>
                </c:pt>
                <c:pt idx="5">
                  <c:v>10</c:v>
                </c:pt>
                <c:pt idx="6">
                  <c:v>2</c:v>
                </c:pt>
                <c:pt idx="7">
                  <c:v>6</c:v>
                </c:pt>
                <c:pt idx="8">
                  <c:v>16</c:v>
                </c:pt>
                <c:pt idx="9">
                  <c:v>1</c:v>
                </c:pt>
                <c:pt idx="10">
                  <c:v>4</c:v>
                </c:pt>
                <c:pt idx="11">
                  <c:v>8</c:v>
                </c:pt>
                <c:pt idx="12">
                  <c:v>9</c:v>
                </c:pt>
                <c:pt idx="13">
                  <c:v>5</c:v>
                </c:pt>
                <c:pt idx="14">
                  <c:v>4</c:v>
                </c:pt>
                <c:pt idx="15">
                  <c:v>15</c:v>
                </c:pt>
                <c:pt idx="16">
                  <c:v>17</c:v>
                </c:pt>
                <c:pt idx="17">
                  <c:v>6</c:v>
                </c:pt>
                <c:pt idx="18">
                  <c:v>1</c:v>
                </c:pt>
                <c:pt idx="19">
                  <c:v>8</c:v>
                </c:pt>
                <c:pt idx="20">
                  <c:v>15</c:v>
                </c:pt>
                <c:pt idx="21">
                  <c:v>20</c:v>
                </c:pt>
                <c:pt idx="22">
                  <c:v>5</c:v>
                </c:pt>
                <c:pt idx="23">
                  <c:v>1</c:v>
                </c:pt>
                <c:pt idx="24">
                  <c:v>16</c:v>
                </c:pt>
                <c:pt idx="25">
                  <c:v>2</c:v>
                </c:pt>
                <c:pt idx="26">
                  <c:v>12</c:v>
                </c:pt>
                <c:pt idx="27">
                  <c:v>7</c:v>
                </c:pt>
                <c:pt idx="28">
                  <c:v>1</c:v>
                </c:pt>
                <c:pt idx="29">
                  <c:v>13</c:v>
                </c:pt>
                <c:pt idx="30">
                  <c:v>15</c:v>
                </c:pt>
                <c:pt idx="31">
                  <c:v>6</c:v>
                </c:pt>
                <c:pt idx="32">
                  <c:v>5</c:v>
                </c:pt>
                <c:pt idx="33">
                  <c:v>22</c:v>
                </c:pt>
                <c:pt idx="34">
                  <c:v>1</c:v>
                </c:pt>
                <c:pt idx="35">
                  <c:v>1</c:v>
                </c:pt>
                <c:pt idx="36">
                  <c:v>16</c:v>
                </c:pt>
                <c:pt idx="37">
                  <c:v>7</c:v>
                </c:pt>
                <c:pt idx="38">
                  <c:v>14</c:v>
                </c:pt>
                <c:pt idx="39">
                  <c:v>3</c:v>
                </c:pt>
                <c:pt idx="40">
                  <c:v>7</c:v>
                </c:pt>
                <c:pt idx="41">
                  <c:v>21</c:v>
                </c:pt>
                <c:pt idx="42">
                  <c:v>13</c:v>
                </c:pt>
                <c:pt idx="43">
                  <c:v>2</c:v>
                </c:pt>
                <c:pt idx="44">
                  <c:v>5</c:v>
                </c:pt>
                <c:pt idx="45">
                  <c:v>6</c:v>
                </c:pt>
                <c:pt idx="46">
                  <c:v>12</c:v>
                </c:pt>
                <c:pt idx="47">
                  <c:v>3</c:v>
                </c:pt>
                <c:pt idx="48">
                  <c:v>5</c:v>
                </c:pt>
                <c:pt idx="49">
                  <c:v>13</c:v>
                </c:pt>
                <c:pt idx="50">
                  <c:v>18</c:v>
                </c:pt>
                <c:pt idx="51">
                  <c:v>1</c:v>
                </c:pt>
                <c:pt idx="52">
                  <c:v>1</c:v>
                </c:pt>
                <c:pt idx="53">
                  <c:v>13</c:v>
                </c:pt>
                <c:pt idx="54">
                  <c:v>7</c:v>
                </c:pt>
                <c:pt idx="55">
                  <c:v>3</c:v>
                </c:pt>
                <c:pt idx="56">
                  <c:v>1</c:v>
                </c:pt>
                <c:pt idx="57">
                  <c:v>8</c:v>
                </c:pt>
                <c:pt idx="58">
                  <c:v>9</c:v>
                </c:pt>
                <c:pt idx="59">
                  <c:v>4</c:v>
                </c:pt>
                <c:pt idx="60">
                  <c:v>5</c:v>
                </c:pt>
                <c:pt idx="61">
                  <c:v>1</c:v>
                </c:pt>
                <c:pt idx="62">
                  <c:v>19</c:v>
                </c:pt>
                <c:pt idx="63">
                  <c:v>23</c:v>
                </c:pt>
                <c:pt idx="64">
                  <c:v>6</c:v>
                </c:pt>
                <c:pt idx="65">
                  <c:v>23</c:v>
                </c:pt>
                <c:pt idx="66">
                  <c:v>11</c:v>
                </c:pt>
                <c:pt idx="67">
                  <c:v>2</c:v>
                </c:pt>
                <c:pt idx="68">
                  <c:v>5</c:v>
                </c:pt>
                <c:pt idx="69">
                  <c:v>13</c:v>
                </c:pt>
                <c:pt idx="70">
                  <c:v>21</c:v>
                </c:pt>
                <c:pt idx="71">
                  <c:v>14</c:v>
                </c:pt>
                <c:pt idx="72">
                  <c:v>12</c:v>
                </c:pt>
                <c:pt idx="73">
                  <c:v>23</c:v>
                </c:pt>
                <c:pt idx="74">
                  <c:v>5</c:v>
                </c:pt>
                <c:pt idx="75">
                  <c:v>3</c:v>
                </c:pt>
                <c:pt idx="76">
                  <c:v>5</c:v>
                </c:pt>
                <c:pt idx="77">
                  <c:v>7</c:v>
                </c:pt>
                <c:pt idx="78">
                  <c:v>8</c:v>
                </c:pt>
                <c:pt idx="79">
                  <c:v>4</c:v>
                </c:pt>
                <c:pt idx="80">
                  <c:v>1</c:v>
                </c:pt>
                <c:pt idx="81">
                  <c:v>7</c:v>
                </c:pt>
                <c:pt idx="82">
                  <c:v>3</c:v>
                </c:pt>
                <c:pt idx="83">
                  <c:v>19</c:v>
                </c:pt>
                <c:pt idx="84">
                  <c:v>4</c:v>
                </c:pt>
                <c:pt idx="85">
                  <c:v>2</c:v>
                </c:pt>
                <c:pt idx="86">
                  <c:v>12</c:v>
                </c:pt>
                <c:pt idx="87">
                  <c:v>3</c:v>
                </c:pt>
                <c:pt idx="88">
                  <c:v>10</c:v>
                </c:pt>
                <c:pt idx="89">
                  <c:v>3</c:v>
                </c:pt>
                <c:pt idx="90">
                  <c:v>13</c:v>
                </c:pt>
                <c:pt idx="91">
                  <c:v>10</c:v>
                </c:pt>
                <c:pt idx="92">
                  <c:v>1</c:v>
                </c:pt>
                <c:pt idx="93">
                  <c:v>7</c:v>
                </c:pt>
                <c:pt idx="94">
                  <c:v>11</c:v>
                </c:pt>
                <c:pt idx="95">
                  <c:v>1</c:v>
                </c:pt>
                <c:pt idx="96">
                  <c:v>1</c:v>
                </c:pt>
                <c:pt idx="97">
                  <c:v>15</c:v>
                </c:pt>
                <c:pt idx="98">
                  <c:v>5</c:v>
                </c:pt>
                <c:pt idx="99">
                  <c:v>1</c:v>
                </c:pt>
                <c:pt idx="100">
                  <c:v>18</c:v>
                </c:pt>
                <c:pt idx="101">
                  <c:v>15</c:v>
                </c:pt>
                <c:pt idx="102">
                  <c:v>1</c:v>
                </c:pt>
                <c:pt idx="103">
                  <c:v>9</c:v>
                </c:pt>
                <c:pt idx="104">
                  <c:v>7</c:v>
                </c:pt>
                <c:pt idx="105">
                  <c:v>13</c:v>
                </c:pt>
                <c:pt idx="106">
                  <c:v>5</c:v>
                </c:pt>
                <c:pt idx="107">
                  <c:v>16</c:v>
                </c:pt>
                <c:pt idx="108">
                  <c:v>8</c:v>
                </c:pt>
                <c:pt idx="109">
                  <c:v>7</c:v>
                </c:pt>
                <c:pt idx="110">
                  <c:v>3</c:v>
                </c:pt>
                <c:pt idx="111">
                  <c:v>4</c:v>
                </c:pt>
                <c:pt idx="112">
                  <c:v>5</c:v>
                </c:pt>
                <c:pt idx="113">
                  <c:v>9</c:v>
                </c:pt>
                <c:pt idx="114">
                  <c:v>24</c:v>
                </c:pt>
                <c:pt idx="115">
                  <c:v>6</c:v>
                </c:pt>
                <c:pt idx="116">
                  <c:v>3</c:v>
                </c:pt>
                <c:pt idx="117">
                  <c:v>13</c:v>
                </c:pt>
                <c:pt idx="118">
                  <c:v>16</c:v>
                </c:pt>
                <c:pt idx="119">
                  <c:v>19</c:v>
                </c:pt>
                <c:pt idx="120">
                  <c:v>5</c:v>
                </c:pt>
                <c:pt idx="121">
                  <c:v>14</c:v>
                </c:pt>
                <c:pt idx="122">
                  <c:v>1</c:v>
                </c:pt>
                <c:pt idx="123">
                  <c:v>4</c:v>
                </c:pt>
                <c:pt idx="124">
                  <c:v>17</c:v>
                </c:pt>
                <c:pt idx="125">
                  <c:v>19</c:v>
                </c:pt>
                <c:pt idx="126">
                  <c:v>2</c:v>
                </c:pt>
                <c:pt idx="127">
                  <c:v>1</c:v>
                </c:pt>
                <c:pt idx="128">
                  <c:v>15</c:v>
                </c:pt>
                <c:pt idx="129">
                  <c:v>4</c:v>
                </c:pt>
                <c:pt idx="130">
                  <c:v>8</c:v>
                </c:pt>
                <c:pt idx="131">
                  <c:v>4</c:v>
                </c:pt>
                <c:pt idx="132">
                  <c:v>4</c:v>
                </c:pt>
                <c:pt idx="133">
                  <c:v>18</c:v>
                </c:pt>
                <c:pt idx="134">
                  <c:v>8</c:v>
                </c:pt>
                <c:pt idx="135">
                  <c:v>19</c:v>
                </c:pt>
                <c:pt idx="136">
                  <c:v>15</c:v>
                </c:pt>
                <c:pt idx="137">
                  <c:v>18</c:v>
                </c:pt>
                <c:pt idx="138">
                  <c:v>17</c:v>
                </c:pt>
                <c:pt idx="139">
                  <c:v>4</c:v>
                </c:pt>
                <c:pt idx="140">
                  <c:v>4</c:v>
                </c:pt>
                <c:pt idx="141">
                  <c:v>12</c:v>
                </c:pt>
                <c:pt idx="142">
                  <c:v>1</c:v>
                </c:pt>
                <c:pt idx="143">
                  <c:v>7</c:v>
                </c:pt>
                <c:pt idx="144">
                  <c:v>1</c:v>
                </c:pt>
                <c:pt idx="145">
                  <c:v>10</c:v>
                </c:pt>
                <c:pt idx="146">
                  <c:v>4</c:v>
                </c:pt>
                <c:pt idx="147">
                  <c:v>2</c:v>
                </c:pt>
                <c:pt idx="148">
                  <c:v>12</c:v>
                </c:pt>
                <c:pt idx="149">
                  <c:v>4</c:v>
                </c:pt>
                <c:pt idx="150">
                  <c:v>15</c:v>
                </c:pt>
                <c:pt idx="151">
                  <c:v>7</c:v>
                </c:pt>
                <c:pt idx="152">
                  <c:v>6</c:v>
                </c:pt>
                <c:pt idx="153">
                  <c:v>12</c:v>
                </c:pt>
                <c:pt idx="154">
                  <c:v>4</c:v>
                </c:pt>
                <c:pt idx="155">
                  <c:v>16</c:v>
                </c:pt>
                <c:pt idx="156">
                  <c:v>18</c:v>
                </c:pt>
                <c:pt idx="157">
                  <c:v>13</c:v>
                </c:pt>
                <c:pt idx="158">
                  <c:v>7</c:v>
                </c:pt>
                <c:pt idx="159">
                  <c:v>15</c:v>
                </c:pt>
                <c:pt idx="160">
                  <c:v>13</c:v>
                </c:pt>
                <c:pt idx="161">
                  <c:v>15</c:v>
                </c:pt>
                <c:pt idx="162">
                  <c:v>1</c:v>
                </c:pt>
                <c:pt idx="163">
                  <c:v>12</c:v>
                </c:pt>
                <c:pt idx="164">
                  <c:v>2</c:v>
                </c:pt>
                <c:pt idx="165">
                  <c:v>4</c:v>
                </c:pt>
                <c:pt idx="166">
                  <c:v>14</c:v>
                </c:pt>
                <c:pt idx="167">
                  <c:v>14</c:v>
                </c:pt>
                <c:pt idx="168">
                  <c:v>11</c:v>
                </c:pt>
                <c:pt idx="169">
                  <c:v>7</c:v>
                </c:pt>
                <c:pt idx="170">
                  <c:v>7</c:v>
                </c:pt>
                <c:pt idx="171">
                  <c:v>14</c:v>
                </c:pt>
                <c:pt idx="172">
                  <c:v>18</c:v>
                </c:pt>
                <c:pt idx="173">
                  <c:v>10</c:v>
                </c:pt>
                <c:pt idx="174">
                  <c:v>7</c:v>
                </c:pt>
                <c:pt idx="175">
                  <c:v>3</c:v>
                </c:pt>
                <c:pt idx="176">
                  <c:v>1</c:v>
                </c:pt>
                <c:pt idx="177">
                  <c:v>16</c:v>
                </c:pt>
                <c:pt idx="178">
                  <c:v>13</c:v>
                </c:pt>
                <c:pt idx="179">
                  <c:v>8</c:v>
                </c:pt>
                <c:pt idx="180">
                  <c:v>19</c:v>
                </c:pt>
                <c:pt idx="181">
                  <c:v>1</c:v>
                </c:pt>
                <c:pt idx="182">
                  <c:v>7</c:v>
                </c:pt>
                <c:pt idx="183">
                  <c:v>11</c:v>
                </c:pt>
                <c:pt idx="184">
                  <c:v>1</c:v>
                </c:pt>
                <c:pt idx="185">
                  <c:v>7</c:v>
                </c:pt>
                <c:pt idx="186">
                  <c:v>6</c:v>
                </c:pt>
                <c:pt idx="187">
                  <c:v>6</c:v>
                </c:pt>
                <c:pt idx="188">
                  <c:v>13</c:v>
                </c:pt>
                <c:pt idx="189">
                  <c:v>3</c:v>
                </c:pt>
                <c:pt idx="190">
                  <c:v>3</c:v>
                </c:pt>
                <c:pt idx="191">
                  <c:v>17</c:v>
                </c:pt>
                <c:pt idx="192">
                  <c:v>9</c:v>
                </c:pt>
                <c:pt idx="193">
                  <c:v>11</c:v>
                </c:pt>
                <c:pt idx="194">
                  <c:v>18</c:v>
                </c:pt>
                <c:pt idx="195">
                  <c:v>1</c:v>
                </c:pt>
                <c:pt idx="196">
                  <c:v>5</c:v>
                </c:pt>
                <c:pt idx="197">
                  <c:v>2</c:v>
                </c:pt>
                <c:pt idx="198">
                  <c:v>4</c:v>
                </c:pt>
                <c:pt idx="199">
                  <c:v>18</c:v>
                </c:pt>
                <c:pt idx="200">
                  <c:v>4</c:v>
                </c:pt>
                <c:pt idx="201">
                  <c:v>7</c:v>
                </c:pt>
                <c:pt idx="202">
                  <c:v>12</c:v>
                </c:pt>
                <c:pt idx="203">
                  <c:v>19</c:v>
                </c:pt>
              </c:numCache>
            </c:numRef>
          </c:xVal>
          <c:yVal>
            <c:numRef>
              <c:f>Scatterplot!ScatterY_DA6B3</c:f>
              <c:numCache>
                <c:formatCode>General</c:formatCode>
                <c:ptCount val="204"/>
                <c:pt idx="0">
                  <c:v>57700</c:v>
                </c:pt>
                <c:pt idx="1">
                  <c:v>76400</c:v>
                </c:pt>
                <c:pt idx="2">
                  <c:v>44000</c:v>
                </c:pt>
                <c:pt idx="3">
                  <c:v>41600</c:v>
                </c:pt>
                <c:pt idx="4">
                  <c:v>163900</c:v>
                </c:pt>
                <c:pt idx="5">
                  <c:v>72700</c:v>
                </c:pt>
                <c:pt idx="6">
                  <c:v>60300</c:v>
                </c:pt>
                <c:pt idx="7">
                  <c:v>63500</c:v>
                </c:pt>
                <c:pt idx="8">
                  <c:v>131200</c:v>
                </c:pt>
                <c:pt idx="9">
                  <c:v>39200</c:v>
                </c:pt>
                <c:pt idx="10">
                  <c:v>62900</c:v>
                </c:pt>
                <c:pt idx="11">
                  <c:v>26200</c:v>
                </c:pt>
                <c:pt idx="12">
                  <c:v>74500</c:v>
                </c:pt>
                <c:pt idx="13">
                  <c:v>64800</c:v>
                </c:pt>
                <c:pt idx="14">
                  <c:v>21600</c:v>
                </c:pt>
                <c:pt idx="15">
                  <c:v>81900</c:v>
                </c:pt>
                <c:pt idx="16">
                  <c:v>115400</c:v>
                </c:pt>
                <c:pt idx="17">
                  <c:v>57800</c:v>
                </c:pt>
                <c:pt idx="18">
                  <c:v>55800</c:v>
                </c:pt>
                <c:pt idx="19">
                  <c:v>76100</c:v>
                </c:pt>
                <c:pt idx="20">
                  <c:v>135700</c:v>
                </c:pt>
                <c:pt idx="21">
                  <c:v>140400</c:v>
                </c:pt>
                <c:pt idx="22">
                  <c:v>55400</c:v>
                </c:pt>
                <c:pt idx="23">
                  <c:v>49700</c:v>
                </c:pt>
                <c:pt idx="24">
                  <c:v>134800</c:v>
                </c:pt>
                <c:pt idx="25">
                  <c:v>76900</c:v>
                </c:pt>
                <c:pt idx="26">
                  <c:v>28700</c:v>
                </c:pt>
                <c:pt idx="27">
                  <c:v>58800</c:v>
                </c:pt>
                <c:pt idx="28">
                  <c:v>43100</c:v>
                </c:pt>
                <c:pt idx="29">
                  <c:v>82400</c:v>
                </c:pt>
                <c:pt idx="30">
                  <c:v>80100</c:v>
                </c:pt>
                <c:pt idx="31">
                  <c:v>27000</c:v>
                </c:pt>
                <c:pt idx="32">
                  <c:v>58800</c:v>
                </c:pt>
                <c:pt idx="33">
                  <c:v>133100</c:v>
                </c:pt>
                <c:pt idx="34">
                  <c:v>53700</c:v>
                </c:pt>
                <c:pt idx="35">
                  <c:v>26700</c:v>
                </c:pt>
                <c:pt idx="36">
                  <c:v>81300</c:v>
                </c:pt>
                <c:pt idx="37">
                  <c:v>55400</c:v>
                </c:pt>
                <c:pt idx="38">
                  <c:v>139900</c:v>
                </c:pt>
                <c:pt idx="39">
                  <c:v>33200</c:v>
                </c:pt>
                <c:pt idx="40">
                  <c:v>75000</c:v>
                </c:pt>
                <c:pt idx="41">
                  <c:v>128200</c:v>
                </c:pt>
                <c:pt idx="42">
                  <c:v>76800</c:v>
                </c:pt>
                <c:pt idx="43">
                  <c:v>54200</c:v>
                </c:pt>
                <c:pt idx="44">
                  <c:v>32600</c:v>
                </c:pt>
                <c:pt idx="45">
                  <c:v>59200</c:v>
                </c:pt>
                <c:pt idx="46">
                  <c:v>74800</c:v>
                </c:pt>
                <c:pt idx="47">
                  <c:v>45500</c:v>
                </c:pt>
                <c:pt idx="48">
                  <c:v>46500</c:v>
                </c:pt>
                <c:pt idx="49">
                  <c:v>136300</c:v>
                </c:pt>
                <c:pt idx="50">
                  <c:v>86900</c:v>
                </c:pt>
                <c:pt idx="51">
                  <c:v>23900</c:v>
                </c:pt>
                <c:pt idx="52">
                  <c:v>52700</c:v>
                </c:pt>
                <c:pt idx="53">
                  <c:v>92700</c:v>
                </c:pt>
                <c:pt idx="54">
                  <c:v>59500</c:v>
                </c:pt>
                <c:pt idx="55">
                  <c:v>69400</c:v>
                </c:pt>
                <c:pt idx="56">
                  <c:v>46600</c:v>
                </c:pt>
                <c:pt idx="57">
                  <c:v>61700</c:v>
                </c:pt>
                <c:pt idx="58">
                  <c:v>88200</c:v>
                </c:pt>
                <c:pt idx="59">
                  <c:v>45000</c:v>
                </c:pt>
                <c:pt idx="60">
                  <c:v>52200</c:v>
                </c:pt>
                <c:pt idx="61">
                  <c:v>61400</c:v>
                </c:pt>
                <c:pt idx="62">
                  <c:v>87500</c:v>
                </c:pt>
                <c:pt idx="63">
                  <c:v>103700</c:v>
                </c:pt>
                <c:pt idx="64">
                  <c:v>54000</c:v>
                </c:pt>
                <c:pt idx="65">
                  <c:v>125100</c:v>
                </c:pt>
                <c:pt idx="66">
                  <c:v>45900</c:v>
                </c:pt>
                <c:pt idx="67">
                  <c:v>79300</c:v>
                </c:pt>
                <c:pt idx="68">
                  <c:v>108600</c:v>
                </c:pt>
                <c:pt idx="69">
                  <c:v>68200</c:v>
                </c:pt>
                <c:pt idx="70">
                  <c:v>65200</c:v>
                </c:pt>
                <c:pt idx="71">
                  <c:v>95600</c:v>
                </c:pt>
                <c:pt idx="72">
                  <c:v>103100</c:v>
                </c:pt>
                <c:pt idx="73">
                  <c:v>143500</c:v>
                </c:pt>
                <c:pt idx="74">
                  <c:v>78200</c:v>
                </c:pt>
                <c:pt idx="75">
                  <c:v>40200</c:v>
                </c:pt>
                <c:pt idx="76">
                  <c:v>60500</c:v>
                </c:pt>
                <c:pt idx="77">
                  <c:v>40500</c:v>
                </c:pt>
                <c:pt idx="78">
                  <c:v>73800</c:v>
                </c:pt>
                <c:pt idx="79">
                  <c:v>45300</c:v>
                </c:pt>
                <c:pt idx="80">
                  <c:v>61400</c:v>
                </c:pt>
                <c:pt idx="81">
                  <c:v>64800</c:v>
                </c:pt>
                <c:pt idx="82">
                  <c:v>75600</c:v>
                </c:pt>
                <c:pt idx="83">
                  <c:v>95800</c:v>
                </c:pt>
                <c:pt idx="84">
                  <c:v>126700</c:v>
                </c:pt>
                <c:pt idx="85">
                  <c:v>67000</c:v>
                </c:pt>
                <c:pt idx="86">
                  <c:v>102600</c:v>
                </c:pt>
                <c:pt idx="87">
                  <c:v>52000</c:v>
                </c:pt>
                <c:pt idx="88">
                  <c:v>76000</c:v>
                </c:pt>
                <c:pt idx="89">
                  <c:v>83000</c:v>
                </c:pt>
                <c:pt idx="90">
                  <c:v>80800</c:v>
                </c:pt>
                <c:pt idx="91">
                  <c:v>91100</c:v>
                </c:pt>
                <c:pt idx="92">
                  <c:v>30100</c:v>
                </c:pt>
                <c:pt idx="93">
                  <c:v>55700</c:v>
                </c:pt>
                <c:pt idx="94">
                  <c:v>51400</c:v>
                </c:pt>
                <c:pt idx="95">
                  <c:v>43800</c:v>
                </c:pt>
                <c:pt idx="96">
                  <c:v>25000</c:v>
                </c:pt>
                <c:pt idx="97">
                  <c:v>80600</c:v>
                </c:pt>
                <c:pt idx="98">
                  <c:v>39600</c:v>
                </c:pt>
                <c:pt idx="99">
                  <c:v>13400</c:v>
                </c:pt>
                <c:pt idx="100">
                  <c:v>88200</c:v>
                </c:pt>
                <c:pt idx="101">
                  <c:v>109100</c:v>
                </c:pt>
                <c:pt idx="102">
                  <c:v>34200</c:v>
                </c:pt>
                <c:pt idx="103">
                  <c:v>57800</c:v>
                </c:pt>
                <c:pt idx="104">
                  <c:v>68100</c:v>
                </c:pt>
                <c:pt idx="105">
                  <c:v>94900</c:v>
                </c:pt>
                <c:pt idx="106">
                  <c:v>63200</c:v>
                </c:pt>
                <c:pt idx="107">
                  <c:v>82700</c:v>
                </c:pt>
                <c:pt idx="108">
                  <c:v>85600</c:v>
                </c:pt>
                <c:pt idx="109">
                  <c:v>27100</c:v>
                </c:pt>
                <c:pt idx="110">
                  <c:v>69800</c:v>
                </c:pt>
                <c:pt idx="111">
                  <c:v>81300</c:v>
                </c:pt>
                <c:pt idx="112">
                  <c:v>78400</c:v>
                </c:pt>
                <c:pt idx="113">
                  <c:v>127300</c:v>
                </c:pt>
                <c:pt idx="114">
                  <c:v>93700</c:v>
                </c:pt>
                <c:pt idx="115">
                  <c:v>74400</c:v>
                </c:pt>
                <c:pt idx="116">
                  <c:v>48300</c:v>
                </c:pt>
                <c:pt idx="117">
                  <c:v>98900</c:v>
                </c:pt>
                <c:pt idx="118">
                  <c:v>73300</c:v>
                </c:pt>
                <c:pt idx="119">
                  <c:v>117300</c:v>
                </c:pt>
                <c:pt idx="120">
                  <c:v>37800</c:v>
                </c:pt>
                <c:pt idx="121">
                  <c:v>77400</c:v>
                </c:pt>
                <c:pt idx="122">
                  <c:v>111200</c:v>
                </c:pt>
                <c:pt idx="123">
                  <c:v>75300</c:v>
                </c:pt>
                <c:pt idx="124">
                  <c:v>96900</c:v>
                </c:pt>
                <c:pt idx="125">
                  <c:v>123600</c:v>
                </c:pt>
                <c:pt idx="126">
                  <c:v>55200</c:v>
                </c:pt>
                <c:pt idx="127">
                  <c:v>12400</c:v>
                </c:pt>
                <c:pt idx="128">
                  <c:v>73900</c:v>
                </c:pt>
                <c:pt idx="129">
                  <c:v>94100</c:v>
                </c:pt>
                <c:pt idx="130">
                  <c:v>74300</c:v>
                </c:pt>
                <c:pt idx="131">
                  <c:v>66900</c:v>
                </c:pt>
                <c:pt idx="132">
                  <c:v>12500</c:v>
                </c:pt>
                <c:pt idx="133">
                  <c:v>90200</c:v>
                </c:pt>
                <c:pt idx="134">
                  <c:v>59000</c:v>
                </c:pt>
                <c:pt idx="135">
                  <c:v>114700</c:v>
                </c:pt>
                <c:pt idx="136">
                  <c:v>71700</c:v>
                </c:pt>
                <c:pt idx="137">
                  <c:v>125500</c:v>
                </c:pt>
                <c:pt idx="138">
                  <c:v>100200</c:v>
                </c:pt>
                <c:pt idx="139">
                  <c:v>45400</c:v>
                </c:pt>
                <c:pt idx="140">
                  <c:v>72200</c:v>
                </c:pt>
                <c:pt idx="141">
                  <c:v>69500</c:v>
                </c:pt>
                <c:pt idx="142">
                  <c:v>67900</c:v>
                </c:pt>
                <c:pt idx="143">
                  <c:v>67500</c:v>
                </c:pt>
                <c:pt idx="144">
                  <c:v>31800</c:v>
                </c:pt>
                <c:pt idx="145">
                  <c:v>27800</c:v>
                </c:pt>
                <c:pt idx="146">
                  <c:v>60200</c:v>
                </c:pt>
                <c:pt idx="147">
                  <c:v>34500</c:v>
                </c:pt>
                <c:pt idx="148">
                  <c:v>87000</c:v>
                </c:pt>
                <c:pt idx="149">
                  <c:v>12500</c:v>
                </c:pt>
                <c:pt idx="150">
                  <c:v>122700</c:v>
                </c:pt>
                <c:pt idx="151">
                  <c:v>56200</c:v>
                </c:pt>
                <c:pt idx="152">
                  <c:v>56900</c:v>
                </c:pt>
                <c:pt idx="153">
                  <c:v>66000</c:v>
                </c:pt>
                <c:pt idx="154">
                  <c:v>76000</c:v>
                </c:pt>
                <c:pt idx="155">
                  <c:v>44100</c:v>
                </c:pt>
                <c:pt idx="156">
                  <c:v>78500</c:v>
                </c:pt>
                <c:pt idx="157">
                  <c:v>71800</c:v>
                </c:pt>
                <c:pt idx="158">
                  <c:v>80700</c:v>
                </c:pt>
                <c:pt idx="159">
                  <c:v>47800</c:v>
                </c:pt>
                <c:pt idx="160">
                  <c:v>105000</c:v>
                </c:pt>
                <c:pt idx="161">
                  <c:v>100700</c:v>
                </c:pt>
                <c:pt idx="162">
                  <c:v>18300</c:v>
                </c:pt>
                <c:pt idx="163">
                  <c:v>110600</c:v>
                </c:pt>
                <c:pt idx="164">
                  <c:v>36800</c:v>
                </c:pt>
                <c:pt idx="165">
                  <c:v>45500</c:v>
                </c:pt>
                <c:pt idx="166">
                  <c:v>71400</c:v>
                </c:pt>
                <c:pt idx="167">
                  <c:v>74300</c:v>
                </c:pt>
                <c:pt idx="168">
                  <c:v>160600</c:v>
                </c:pt>
                <c:pt idx="169">
                  <c:v>52500</c:v>
                </c:pt>
                <c:pt idx="170">
                  <c:v>65000</c:v>
                </c:pt>
                <c:pt idx="171">
                  <c:v>104500</c:v>
                </c:pt>
                <c:pt idx="172">
                  <c:v>85000</c:v>
                </c:pt>
                <c:pt idx="173">
                  <c:v>110200</c:v>
                </c:pt>
                <c:pt idx="174">
                  <c:v>80100</c:v>
                </c:pt>
                <c:pt idx="175">
                  <c:v>40000</c:v>
                </c:pt>
                <c:pt idx="176">
                  <c:v>55900</c:v>
                </c:pt>
                <c:pt idx="177">
                  <c:v>64600</c:v>
                </c:pt>
                <c:pt idx="178">
                  <c:v>68600</c:v>
                </c:pt>
                <c:pt idx="179">
                  <c:v>65100</c:v>
                </c:pt>
                <c:pt idx="180">
                  <c:v>111700</c:v>
                </c:pt>
                <c:pt idx="181">
                  <c:v>62000</c:v>
                </c:pt>
                <c:pt idx="182">
                  <c:v>55800</c:v>
                </c:pt>
                <c:pt idx="183">
                  <c:v>54600</c:v>
                </c:pt>
                <c:pt idx="184">
                  <c:v>37600</c:v>
                </c:pt>
                <c:pt idx="185">
                  <c:v>41200</c:v>
                </c:pt>
                <c:pt idx="186">
                  <c:v>49900</c:v>
                </c:pt>
                <c:pt idx="187">
                  <c:v>59400</c:v>
                </c:pt>
                <c:pt idx="188">
                  <c:v>65500</c:v>
                </c:pt>
                <c:pt idx="189">
                  <c:v>73200</c:v>
                </c:pt>
                <c:pt idx="190">
                  <c:v>30500</c:v>
                </c:pt>
                <c:pt idx="191">
                  <c:v>84800</c:v>
                </c:pt>
                <c:pt idx="192">
                  <c:v>95200</c:v>
                </c:pt>
                <c:pt idx="193">
                  <c:v>84900</c:v>
                </c:pt>
                <c:pt idx="194">
                  <c:v>102600</c:v>
                </c:pt>
                <c:pt idx="195">
                  <c:v>59000</c:v>
                </c:pt>
                <c:pt idx="196">
                  <c:v>44800</c:v>
                </c:pt>
                <c:pt idx="197">
                  <c:v>70500</c:v>
                </c:pt>
                <c:pt idx="198">
                  <c:v>83700</c:v>
                </c:pt>
                <c:pt idx="199">
                  <c:v>100000</c:v>
                </c:pt>
                <c:pt idx="200">
                  <c:v>39300</c:v>
                </c:pt>
                <c:pt idx="201">
                  <c:v>20400</c:v>
                </c:pt>
                <c:pt idx="202">
                  <c:v>74300</c:v>
                </c:pt>
                <c:pt idx="203">
                  <c:v>114500</c:v>
                </c:pt>
              </c:numCache>
            </c:numRef>
          </c:yVal>
          <c:smooth val="0"/>
        </c:ser>
        <c:dLbls>
          <c:showLegendKey val="0"/>
          <c:showVal val="0"/>
          <c:showCatName val="0"/>
          <c:showSerName val="0"/>
          <c:showPercent val="0"/>
          <c:showBubbleSize val="0"/>
        </c:dLbls>
        <c:axId val="1062670616"/>
        <c:axId val="1062672968"/>
      </c:scatterChart>
      <c:valAx>
        <c:axId val="1062670616"/>
        <c:scaling>
          <c:orientation val="minMax"/>
        </c:scaling>
        <c:delete val="0"/>
        <c:axPos val="b"/>
        <c:title>
          <c:tx>
            <c:rich>
              <a:bodyPr/>
              <a:lstStyle/>
              <a:p>
                <a:pPr>
                  <a:defRPr sz="800" b="0"/>
                </a:pPr>
                <a:r>
                  <a:rPr lang="en-US"/>
                  <a:t>Beta Experience / Data Set #1</a:t>
                </a:r>
              </a:p>
            </c:rich>
          </c:tx>
          <c:layout/>
          <c:overlay val="0"/>
        </c:title>
        <c:numFmt formatCode="General" sourceLinked="0"/>
        <c:majorTickMark val="out"/>
        <c:minorTickMark val="none"/>
        <c:tickLblPos val="nextTo"/>
        <c:txPr>
          <a:bodyPr/>
          <a:lstStyle/>
          <a:p>
            <a:pPr>
              <a:defRPr sz="800" b="0"/>
            </a:pPr>
            <a:endParaRPr lang="en-US"/>
          </a:p>
        </c:txPr>
        <c:crossAx val="1062672968"/>
        <c:crosses val="autoZero"/>
        <c:crossBetween val="midCat"/>
      </c:valAx>
      <c:valAx>
        <c:axId val="1062672968"/>
        <c:scaling>
          <c:orientation val="minMax"/>
        </c:scaling>
        <c:delete val="0"/>
        <c:axPos val="l"/>
        <c:title>
          <c:tx>
            <c:rich>
              <a:bodyPr/>
              <a:lstStyle/>
              <a:p>
                <a:pPr>
                  <a:defRPr sz="800" b="0"/>
                </a:pPr>
                <a:r>
                  <a:rPr lang="en-US"/>
                  <a:t>Annual Salary / Data Set #1</a:t>
                </a:r>
              </a:p>
            </c:rich>
          </c:tx>
          <c:layout/>
          <c:overlay val="0"/>
        </c:title>
        <c:numFmt formatCode="General" sourceLinked="0"/>
        <c:majorTickMark val="out"/>
        <c:minorTickMark val="none"/>
        <c:tickLblPos val="nextTo"/>
        <c:txPr>
          <a:bodyPr/>
          <a:lstStyle/>
          <a:p>
            <a:pPr>
              <a:defRPr sz="800" b="0"/>
            </a:pPr>
            <a:endParaRPr lang="en-US"/>
          </a:p>
        </c:txPr>
        <c:crossAx val="1062670616"/>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Annual Salary vs Education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Scatterplot!ScatterX_55FA9</c:f>
              <c:numCache>
                <c:formatCode>General</c:formatCode>
                <c:ptCount val="204"/>
                <c:pt idx="0">
                  <c:v>4</c:v>
                </c:pt>
                <c:pt idx="1">
                  <c:v>6</c:v>
                </c:pt>
                <c:pt idx="2">
                  <c:v>4</c:v>
                </c:pt>
                <c:pt idx="3">
                  <c:v>4</c:v>
                </c:pt>
                <c:pt idx="4">
                  <c:v>8</c:v>
                </c:pt>
                <c:pt idx="5">
                  <c:v>4</c:v>
                </c:pt>
                <c:pt idx="6">
                  <c:v>6</c:v>
                </c:pt>
                <c:pt idx="7">
                  <c:v>4</c:v>
                </c:pt>
                <c:pt idx="8">
                  <c:v>6</c:v>
                </c:pt>
                <c:pt idx="9">
                  <c:v>4</c:v>
                </c:pt>
                <c:pt idx="10">
                  <c:v>6</c:v>
                </c:pt>
                <c:pt idx="11">
                  <c:v>0</c:v>
                </c:pt>
                <c:pt idx="12">
                  <c:v>4</c:v>
                </c:pt>
                <c:pt idx="13">
                  <c:v>6</c:v>
                </c:pt>
                <c:pt idx="14">
                  <c:v>0</c:v>
                </c:pt>
                <c:pt idx="15">
                  <c:v>6</c:v>
                </c:pt>
                <c:pt idx="16">
                  <c:v>4</c:v>
                </c:pt>
                <c:pt idx="17">
                  <c:v>4</c:v>
                </c:pt>
                <c:pt idx="18">
                  <c:v>4</c:v>
                </c:pt>
                <c:pt idx="19">
                  <c:v>4</c:v>
                </c:pt>
                <c:pt idx="20">
                  <c:v>8</c:v>
                </c:pt>
                <c:pt idx="21">
                  <c:v>4</c:v>
                </c:pt>
                <c:pt idx="22">
                  <c:v>4</c:v>
                </c:pt>
                <c:pt idx="23">
                  <c:v>4</c:v>
                </c:pt>
                <c:pt idx="24">
                  <c:v>6</c:v>
                </c:pt>
                <c:pt idx="25">
                  <c:v>4</c:v>
                </c:pt>
                <c:pt idx="26">
                  <c:v>2</c:v>
                </c:pt>
                <c:pt idx="27">
                  <c:v>4</c:v>
                </c:pt>
                <c:pt idx="28">
                  <c:v>4</c:v>
                </c:pt>
                <c:pt idx="29">
                  <c:v>6</c:v>
                </c:pt>
                <c:pt idx="30">
                  <c:v>4</c:v>
                </c:pt>
                <c:pt idx="31">
                  <c:v>0</c:v>
                </c:pt>
                <c:pt idx="32">
                  <c:v>6</c:v>
                </c:pt>
                <c:pt idx="33">
                  <c:v>4</c:v>
                </c:pt>
                <c:pt idx="34">
                  <c:v>6</c:v>
                </c:pt>
                <c:pt idx="35">
                  <c:v>2</c:v>
                </c:pt>
                <c:pt idx="36">
                  <c:v>4</c:v>
                </c:pt>
                <c:pt idx="37">
                  <c:v>4</c:v>
                </c:pt>
                <c:pt idx="38">
                  <c:v>8</c:v>
                </c:pt>
                <c:pt idx="39">
                  <c:v>2</c:v>
                </c:pt>
                <c:pt idx="40">
                  <c:v>4</c:v>
                </c:pt>
                <c:pt idx="41">
                  <c:v>4</c:v>
                </c:pt>
                <c:pt idx="42">
                  <c:v>4</c:v>
                </c:pt>
                <c:pt idx="43">
                  <c:v>6</c:v>
                </c:pt>
                <c:pt idx="44">
                  <c:v>2</c:v>
                </c:pt>
                <c:pt idx="45">
                  <c:v>6</c:v>
                </c:pt>
                <c:pt idx="46">
                  <c:v>4</c:v>
                </c:pt>
                <c:pt idx="47">
                  <c:v>4</c:v>
                </c:pt>
                <c:pt idx="48">
                  <c:v>4</c:v>
                </c:pt>
                <c:pt idx="49">
                  <c:v>6</c:v>
                </c:pt>
                <c:pt idx="50">
                  <c:v>4</c:v>
                </c:pt>
                <c:pt idx="51">
                  <c:v>0</c:v>
                </c:pt>
                <c:pt idx="52">
                  <c:v>6</c:v>
                </c:pt>
                <c:pt idx="53">
                  <c:v>4</c:v>
                </c:pt>
                <c:pt idx="54">
                  <c:v>4</c:v>
                </c:pt>
                <c:pt idx="55">
                  <c:v>6</c:v>
                </c:pt>
                <c:pt idx="56">
                  <c:v>6</c:v>
                </c:pt>
                <c:pt idx="57">
                  <c:v>4</c:v>
                </c:pt>
                <c:pt idx="58">
                  <c:v>4</c:v>
                </c:pt>
                <c:pt idx="59">
                  <c:v>6</c:v>
                </c:pt>
                <c:pt idx="60">
                  <c:v>0</c:v>
                </c:pt>
                <c:pt idx="61">
                  <c:v>6</c:v>
                </c:pt>
                <c:pt idx="62">
                  <c:v>4</c:v>
                </c:pt>
                <c:pt idx="63">
                  <c:v>4</c:v>
                </c:pt>
                <c:pt idx="64">
                  <c:v>4</c:v>
                </c:pt>
                <c:pt idx="65">
                  <c:v>4</c:v>
                </c:pt>
                <c:pt idx="66">
                  <c:v>2</c:v>
                </c:pt>
                <c:pt idx="67">
                  <c:v>6</c:v>
                </c:pt>
                <c:pt idx="68">
                  <c:v>6</c:v>
                </c:pt>
                <c:pt idx="69">
                  <c:v>6</c:v>
                </c:pt>
                <c:pt idx="70">
                  <c:v>2</c:v>
                </c:pt>
                <c:pt idx="71">
                  <c:v>4</c:v>
                </c:pt>
                <c:pt idx="72">
                  <c:v>4</c:v>
                </c:pt>
                <c:pt idx="73">
                  <c:v>4</c:v>
                </c:pt>
                <c:pt idx="74">
                  <c:v>4</c:v>
                </c:pt>
                <c:pt idx="75">
                  <c:v>4</c:v>
                </c:pt>
                <c:pt idx="76">
                  <c:v>4</c:v>
                </c:pt>
                <c:pt idx="77">
                  <c:v>4</c:v>
                </c:pt>
                <c:pt idx="78">
                  <c:v>4</c:v>
                </c:pt>
                <c:pt idx="79">
                  <c:v>4</c:v>
                </c:pt>
                <c:pt idx="80">
                  <c:v>4</c:v>
                </c:pt>
                <c:pt idx="81">
                  <c:v>6</c:v>
                </c:pt>
                <c:pt idx="82">
                  <c:v>6</c:v>
                </c:pt>
                <c:pt idx="83">
                  <c:v>6</c:v>
                </c:pt>
                <c:pt idx="84">
                  <c:v>8</c:v>
                </c:pt>
                <c:pt idx="85">
                  <c:v>4</c:v>
                </c:pt>
                <c:pt idx="86">
                  <c:v>4</c:v>
                </c:pt>
                <c:pt idx="87">
                  <c:v>4</c:v>
                </c:pt>
                <c:pt idx="88">
                  <c:v>4</c:v>
                </c:pt>
                <c:pt idx="89">
                  <c:v>8</c:v>
                </c:pt>
                <c:pt idx="90">
                  <c:v>4</c:v>
                </c:pt>
                <c:pt idx="91">
                  <c:v>6</c:v>
                </c:pt>
                <c:pt idx="92">
                  <c:v>0</c:v>
                </c:pt>
                <c:pt idx="93">
                  <c:v>4</c:v>
                </c:pt>
                <c:pt idx="94">
                  <c:v>4</c:v>
                </c:pt>
                <c:pt idx="95">
                  <c:v>4</c:v>
                </c:pt>
                <c:pt idx="96">
                  <c:v>4</c:v>
                </c:pt>
                <c:pt idx="97">
                  <c:v>2</c:v>
                </c:pt>
                <c:pt idx="98">
                  <c:v>2</c:v>
                </c:pt>
                <c:pt idx="99">
                  <c:v>2</c:v>
                </c:pt>
                <c:pt idx="100">
                  <c:v>4</c:v>
                </c:pt>
                <c:pt idx="101">
                  <c:v>6</c:v>
                </c:pt>
                <c:pt idx="102">
                  <c:v>4</c:v>
                </c:pt>
                <c:pt idx="103">
                  <c:v>4</c:v>
                </c:pt>
                <c:pt idx="104">
                  <c:v>4</c:v>
                </c:pt>
                <c:pt idx="105">
                  <c:v>6</c:v>
                </c:pt>
                <c:pt idx="106">
                  <c:v>6</c:v>
                </c:pt>
                <c:pt idx="107">
                  <c:v>4</c:v>
                </c:pt>
                <c:pt idx="108">
                  <c:v>6</c:v>
                </c:pt>
                <c:pt idx="109">
                  <c:v>2</c:v>
                </c:pt>
                <c:pt idx="110">
                  <c:v>4</c:v>
                </c:pt>
                <c:pt idx="111">
                  <c:v>4</c:v>
                </c:pt>
                <c:pt idx="112">
                  <c:v>4</c:v>
                </c:pt>
                <c:pt idx="113">
                  <c:v>6</c:v>
                </c:pt>
                <c:pt idx="114">
                  <c:v>4</c:v>
                </c:pt>
                <c:pt idx="115">
                  <c:v>6</c:v>
                </c:pt>
                <c:pt idx="116">
                  <c:v>4</c:v>
                </c:pt>
                <c:pt idx="117">
                  <c:v>6</c:v>
                </c:pt>
                <c:pt idx="118">
                  <c:v>4</c:v>
                </c:pt>
                <c:pt idx="119">
                  <c:v>6</c:v>
                </c:pt>
                <c:pt idx="120">
                  <c:v>0</c:v>
                </c:pt>
                <c:pt idx="121">
                  <c:v>4</c:v>
                </c:pt>
                <c:pt idx="122">
                  <c:v>8</c:v>
                </c:pt>
                <c:pt idx="123">
                  <c:v>4</c:v>
                </c:pt>
                <c:pt idx="124">
                  <c:v>4</c:v>
                </c:pt>
                <c:pt idx="125">
                  <c:v>6</c:v>
                </c:pt>
                <c:pt idx="126">
                  <c:v>4</c:v>
                </c:pt>
                <c:pt idx="127">
                  <c:v>0</c:v>
                </c:pt>
                <c:pt idx="128">
                  <c:v>4</c:v>
                </c:pt>
                <c:pt idx="129">
                  <c:v>4</c:v>
                </c:pt>
                <c:pt idx="130">
                  <c:v>4</c:v>
                </c:pt>
                <c:pt idx="131">
                  <c:v>4</c:v>
                </c:pt>
                <c:pt idx="132">
                  <c:v>2</c:v>
                </c:pt>
                <c:pt idx="133">
                  <c:v>6</c:v>
                </c:pt>
                <c:pt idx="134">
                  <c:v>4</c:v>
                </c:pt>
                <c:pt idx="135">
                  <c:v>6</c:v>
                </c:pt>
                <c:pt idx="136">
                  <c:v>2</c:v>
                </c:pt>
                <c:pt idx="137">
                  <c:v>0</c:v>
                </c:pt>
                <c:pt idx="138">
                  <c:v>4</c:v>
                </c:pt>
                <c:pt idx="139">
                  <c:v>6</c:v>
                </c:pt>
                <c:pt idx="140">
                  <c:v>4</c:v>
                </c:pt>
                <c:pt idx="141">
                  <c:v>4</c:v>
                </c:pt>
                <c:pt idx="142">
                  <c:v>4</c:v>
                </c:pt>
                <c:pt idx="143">
                  <c:v>6</c:v>
                </c:pt>
                <c:pt idx="144">
                  <c:v>4</c:v>
                </c:pt>
                <c:pt idx="145">
                  <c:v>2</c:v>
                </c:pt>
                <c:pt idx="146">
                  <c:v>6</c:v>
                </c:pt>
                <c:pt idx="147">
                  <c:v>4</c:v>
                </c:pt>
                <c:pt idx="148">
                  <c:v>6</c:v>
                </c:pt>
                <c:pt idx="149">
                  <c:v>2</c:v>
                </c:pt>
                <c:pt idx="150">
                  <c:v>8</c:v>
                </c:pt>
                <c:pt idx="151">
                  <c:v>4</c:v>
                </c:pt>
                <c:pt idx="152">
                  <c:v>2</c:v>
                </c:pt>
                <c:pt idx="153">
                  <c:v>4</c:v>
                </c:pt>
                <c:pt idx="154">
                  <c:v>4</c:v>
                </c:pt>
                <c:pt idx="155">
                  <c:v>2</c:v>
                </c:pt>
                <c:pt idx="156">
                  <c:v>4</c:v>
                </c:pt>
                <c:pt idx="157">
                  <c:v>4</c:v>
                </c:pt>
                <c:pt idx="158">
                  <c:v>6</c:v>
                </c:pt>
                <c:pt idx="159">
                  <c:v>2</c:v>
                </c:pt>
                <c:pt idx="160">
                  <c:v>4</c:v>
                </c:pt>
                <c:pt idx="161">
                  <c:v>6</c:v>
                </c:pt>
                <c:pt idx="162">
                  <c:v>0</c:v>
                </c:pt>
                <c:pt idx="163">
                  <c:v>6</c:v>
                </c:pt>
                <c:pt idx="164">
                  <c:v>4</c:v>
                </c:pt>
                <c:pt idx="165">
                  <c:v>6</c:v>
                </c:pt>
                <c:pt idx="166">
                  <c:v>6</c:v>
                </c:pt>
                <c:pt idx="167">
                  <c:v>4</c:v>
                </c:pt>
                <c:pt idx="168">
                  <c:v>8</c:v>
                </c:pt>
                <c:pt idx="169">
                  <c:v>6</c:v>
                </c:pt>
                <c:pt idx="170">
                  <c:v>4</c:v>
                </c:pt>
                <c:pt idx="171">
                  <c:v>4</c:v>
                </c:pt>
                <c:pt idx="172">
                  <c:v>4</c:v>
                </c:pt>
                <c:pt idx="173">
                  <c:v>8</c:v>
                </c:pt>
                <c:pt idx="174">
                  <c:v>4</c:v>
                </c:pt>
                <c:pt idx="175">
                  <c:v>4</c:v>
                </c:pt>
                <c:pt idx="176">
                  <c:v>4</c:v>
                </c:pt>
                <c:pt idx="177">
                  <c:v>4</c:v>
                </c:pt>
                <c:pt idx="178">
                  <c:v>6</c:v>
                </c:pt>
                <c:pt idx="179">
                  <c:v>4</c:v>
                </c:pt>
                <c:pt idx="180">
                  <c:v>4</c:v>
                </c:pt>
                <c:pt idx="181">
                  <c:v>4</c:v>
                </c:pt>
                <c:pt idx="182">
                  <c:v>4</c:v>
                </c:pt>
                <c:pt idx="183">
                  <c:v>2</c:v>
                </c:pt>
                <c:pt idx="184">
                  <c:v>4</c:v>
                </c:pt>
                <c:pt idx="185">
                  <c:v>4</c:v>
                </c:pt>
                <c:pt idx="186">
                  <c:v>6</c:v>
                </c:pt>
                <c:pt idx="187">
                  <c:v>4</c:v>
                </c:pt>
                <c:pt idx="188">
                  <c:v>4</c:v>
                </c:pt>
                <c:pt idx="189">
                  <c:v>6</c:v>
                </c:pt>
                <c:pt idx="190">
                  <c:v>4</c:v>
                </c:pt>
                <c:pt idx="191">
                  <c:v>4</c:v>
                </c:pt>
                <c:pt idx="192">
                  <c:v>4</c:v>
                </c:pt>
                <c:pt idx="193">
                  <c:v>4</c:v>
                </c:pt>
                <c:pt idx="194">
                  <c:v>4</c:v>
                </c:pt>
                <c:pt idx="195">
                  <c:v>4</c:v>
                </c:pt>
                <c:pt idx="196">
                  <c:v>4</c:v>
                </c:pt>
                <c:pt idx="197">
                  <c:v>4</c:v>
                </c:pt>
                <c:pt idx="198">
                  <c:v>6</c:v>
                </c:pt>
                <c:pt idx="199">
                  <c:v>4</c:v>
                </c:pt>
                <c:pt idx="200">
                  <c:v>4</c:v>
                </c:pt>
                <c:pt idx="201">
                  <c:v>2</c:v>
                </c:pt>
                <c:pt idx="202">
                  <c:v>6</c:v>
                </c:pt>
                <c:pt idx="203">
                  <c:v>4</c:v>
                </c:pt>
              </c:numCache>
            </c:numRef>
          </c:xVal>
          <c:yVal>
            <c:numRef>
              <c:f>Scatterplot!ScatterY_55FA9</c:f>
              <c:numCache>
                <c:formatCode>General</c:formatCode>
                <c:ptCount val="204"/>
                <c:pt idx="0">
                  <c:v>57700</c:v>
                </c:pt>
                <c:pt idx="1">
                  <c:v>76400</c:v>
                </c:pt>
                <c:pt idx="2">
                  <c:v>44000</c:v>
                </c:pt>
                <c:pt idx="3">
                  <c:v>41600</c:v>
                </c:pt>
                <c:pt idx="4">
                  <c:v>163900</c:v>
                </c:pt>
                <c:pt idx="5">
                  <c:v>72700</c:v>
                </c:pt>
                <c:pt idx="6">
                  <c:v>60300</c:v>
                </c:pt>
                <c:pt idx="7">
                  <c:v>63500</c:v>
                </c:pt>
                <c:pt idx="8">
                  <c:v>131200</c:v>
                </c:pt>
                <c:pt idx="9">
                  <c:v>39200</c:v>
                </c:pt>
                <c:pt idx="10">
                  <c:v>62900</c:v>
                </c:pt>
                <c:pt idx="11">
                  <c:v>26200</c:v>
                </c:pt>
                <c:pt idx="12">
                  <c:v>74500</c:v>
                </c:pt>
                <c:pt idx="13">
                  <c:v>64800</c:v>
                </c:pt>
                <c:pt idx="14">
                  <c:v>21600</c:v>
                </c:pt>
                <c:pt idx="15">
                  <c:v>81900</c:v>
                </c:pt>
                <c:pt idx="16">
                  <c:v>115400</c:v>
                </c:pt>
                <c:pt idx="17">
                  <c:v>57800</c:v>
                </c:pt>
                <c:pt idx="18">
                  <c:v>55800</c:v>
                </c:pt>
                <c:pt idx="19">
                  <c:v>76100</c:v>
                </c:pt>
                <c:pt idx="20">
                  <c:v>135700</c:v>
                </c:pt>
                <c:pt idx="21">
                  <c:v>140400</c:v>
                </c:pt>
                <c:pt idx="22">
                  <c:v>55400</c:v>
                </c:pt>
                <c:pt idx="23">
                  <c:v>49700</c:v>
                </c:pt>
                <c:pt idx="24">
                  <c:v>134800</c:v>
                </c:pt>
                <c:pt idx="25">
                  <c:v>76900</c:v>
                </c:pt>
                <c:pt idx="26">
                  <c:v>28700</c:v>
                </c:pt>
                <c:pt idx="27">
                  <c:v>58800</c:v>
                </c:pt>
                <c:pt idx="28">
                  <c:v>43100</c:v>
                </c:pt>
                <c:pt idx="29">
                  <c:v>82400</c:v>
                </c:pt>
                <c:pt idx="30">
                  <c:v>80100</c:v>
                </c:pt>
                <c:pt idx="31">
                  <c:v>27000</c:v>
                </c:pt>
                <c:pt idx="32">
                  <c:v>58800</c:v>
                </c:pt>
                <c:pt idx="33">
                  <c:v>133100</c:v>
                </c:pt>
                <c:pt idx="34">
                  <c:v>53700</c:v>
                </c:pt>
                <c:pt idx="35">
                  <c:v>26700</c:v>
                </c:pt>
                <c:pt idx="36">
                  <c:v>81300</c:v>
                </c:pt>
                <c:pt idx="37">
                  <c:v>55400</c:v>
                </c:pt>
                <c:pt idx="38">
                  <c:v>139900</c:v>
                </c:pt>
                <c:pt idx="39">
                  <c:v>33200</c:v>
                </c:pt>
                <c:pt idx="40">
                  <c:v>75000</c:v>
                </c:pt>
                <c:pt idx="41">
                  <c:v>128200</c:v>
                </c:pt>
                <c:pt idx="42">
                  <c:v>76800</c:v>
                </c:pt>
                <c:pt idx="43">
                  <c:v>54200</c:v>
                </c:pt>
                <c:pt idx="44">
                  <c:v>32600</c:v>
                </c:pt>
                <c:pt idx="45">
                  <c:v>59200</c:v>
                </c:pt>
                <c:pt idx="46">
                  <c:v>74800</c:v>
                </c:pt>
                <c:pt idx="47">
                  <c:v>45500</c:v>
                </c:pt>
                <c:pt idx="48">
                  <c:v>46500</c:v>
                </c:pt>
                <c:pt idx="49">
                  <c:v>136300</c:v>
                </c:pt>
                <c:pt idx="50">
                  <c:v>86900</c:v>
                </c:pt>
                <c:pt idx="51">
                  <c:v>23900</c:v>
                </c:pt>
                <c:pt idx="52">
                  <c:v>52700</c:v>
                </c:pt>
                <c:pt idx="53">
                  <c:v>92700</c:v>
                </c:pt>
                <c:pt idx="54">
                  <c:v>59500</c:v>
                </c:pt>
                <c:pt idx="55">
                  <c:v>69400</c:v>
                </c:pt>
                <c:pt idx="56">
                  <c:v>46600</c:v>
                </c:pt>
                <c:pt idx="57">
                  <c:v>61700</c:v>
                </c:pt>
                <c:pt idx="58">
                  <c:v>88200</c:v>
                </c:pt>
                <c:pt idx="59">
                  <c:v>45000</c:v>
                </c:pt>
                <c:pt idx="60">
                  <c:v>52200</c:v>
                </c:pt>
                <c:pt idx="61">
                  <c:v>61400</c:v>
                </c:pt>
                <c:pt idx="62">
                  <c:v>87500</c:v>
                </c:pt>
                <c:pt idx="63">
                  <c:v>103700</c:v>
                </c:pt>
                <c:pt idx="64">
                  <c:v>54000</c:v>
                </c:pt>
                <c:pt idx="65">
                  <c:v>125100</c:v>
                </c:pt>
                <c:pt idx="66">
                  <c:v>45900</c:v>
                </c:pt>
                <c:pt idx="67">
                  <c:v>79300</c:v>
                </c:pt>
                <c:pt idx="68">
                  <c:v>108600</c:v>
                </c:pt>
                <c:pt idx="69">
                  <c:v>68200</c:v>
                </c:pt>
                <c:pt idx="70">
                  <c:v>65200</c:v>
                </c:pt>
                <c:pt idx="71">
                  <c:v>95600</c:v>
                </c:pt>
                <c:pt idx="72">
                  <c:v>103100</c:v>
                </c:pt>
                <c:pt idx="73">
                  <c:v>143500</c:v>
                </c:pt>
                <c:pt idx="74">
                  <c:v>78200</c:v>
                </c:pt>
                <c:pt idx="75">
                  <c:v>40200</c:v>
                </c:pt>
                <c:pt idx="76">
                  <c:v>60500</c:v>
                </c:pt>
                <c:pt idx="77">
                  <c:v>40500</c:v>
                </c:pt>
                <c:pt idx="78">
                  <c:v>73800</c:v>
                </c:pt>
                <c:pt idx="79">
                  <c:v>45300</c:v>
                </c:pt>
                <c:pt idx="80">
                  <c:v>61400</c:v>
                </c:pt>
                <c:pt idx="81">
                  <c:v>64800</c:v>
                </c:pt>
                <c:pt idx="82">
                  <c:v>75600</c:v>
                </c:pt>
                <c:pt idx="83">
                  <c:v>95800</c:v>
                </c:pt>
                <c:pt idx="84">
                  <c:v>126700</c:v>
                </c:pt>
                <c:pt idx="85">
                  <c:v>67000</c:v>
                </c:pt>
                <c:pt idx="86">
                  <c:v>102600</c:v>
                </c:pt>
                <c:pt idx="87">
                  <c:v>52000</c:v>
                </c:pt>
                <c:pt idx="88">
                  <c:v>76000</c:v>
                </c:pt>
                <c:pt idx="89">
                  <c:v>83000</c:v>
                </c:pt>
                <c:pt idx="90">
                  <c:v>80800</c:v>
                </c:pt>
                <c:pt idx="91">
                  <c:v>91100</c:v>
                </c:pt>
                <c:pt idx="92">
                  <c:v>30100</c:v>
                </c:pt>
                <c:pt idx="93">
                  <c:v>55700</c:v>
                </c:pt>
                <c:pt idx="94">
                  <c:v>51400</c:v>
                </c:pt>
                <c:pt idx="95">
                  <c:v>43800</c:v>
                </c:pt>
                <c:pt idx="96">
                  <c:v>25000</c:v>
                </c:pt>
                <c:pt idx="97">
                  <c:v>80600</c:v>
                </c:pt>
                <c:pt idx="98">
                  <c:v>39600</c:v>
                </c:pt>
                <c:pt idx="99">
                  <c:v>13400</c:v>
                </c:pt>
                <c:pt idx="100">
                  <c:v>88200</c:v>
                </c:pt>
                <c:pt idx="101">
                  <c:v>109100</c:v>
                </c:pt>
                <c:pt idx="102">
                  <c:v>34200</c:v>
                </c:pt>
                <c:pt idx="103">
                  <c:v>57800</c:v>
                </c:pt>
                <c:pt idx="104">
                  <c:v>68100</c:v>
                </c:pt>
                <c:pt idx="105">
                  <c:v>94900</c:v>
                </c:pt>
                <c:pt idx="106">
                  <c:v>63200</c:v>
                </c:pt>
                <c:pt idx="107">
                  <c:v>82700</c:v>
                </c:pt>
                <c:pt idx="108">
                  <c:v>85600</c:v>
                </c:pt>
                <c:pt idx="109">
                  <c:v>27100</c:v>
                </c:pt>
                <c:pt idx="110">
                  <c:v>69800</c:v>
                </c:pt>
                <c:pt idx="111">
                  <c:v>81300</c:v>
                </c:pt>
                <c:pt idx="112">
                  <c:v>78400</c:v>
                </c:pt>
                <c:pt idx="113">
                  <c:v>127300</c:v>
                </c:pt>
                <c:pt idx="114">
                  <c:v>93700</c:v>
                </c:pt>
                <c:pt idx="115">
                  <c:v>74400</c:v>
                </c:pt>
                <c:pt idx="116">
                  <c:v>48300</c:v>
                </c:pt>
                <c:pt idx="117">
                  <c:v>98900</c:v>
                </c:pt>
                <c:pt idx="118">
                  <c:v>73300</c:v>
                </c:pt>
                <c:pt idx="119">
                  <c:v>117300</c:v>
                </c:pt>
                <c:pt idx="120">
                  <c:v>37800</c:v>
                </c:pt>
                <c:pt idx="121">
                  <c:v>77400</c:v>
                </c:pt>
                <c:pt idx="122">
                  <c:v>111200</c:v>
                </c:pt>
                <c:pt idx="123">
                  <c:v>75300</c:v>
                </c:pt>
                <c:pt idx="124">
                  <c:v>96900</c:v>
                </c:pt>
                <c:pt idx="125">
                  <c:v>123600</c:v>
                </c:pt>
                <c:pt idx="126">
                  <c:v>55200</c:v>
                </c:pt>
                <c:pt idx="127">
                  <c:v>12400</c:v>
                </c:pt>
                <c:pt idx="128">
                  <c:v>73900</c:v>
                </c:pt>
                <c:pt idx="129">
                  <c:v>94100</c:v>
                </c:pt>
                <c:pt idx="130">
                  <c:v>74300</c:v>
                </c:pt>
                <c:pt idx="131">
                  <c:v>66900</c:v>
                </c:pt>
                <c:pt idx="132">
                  <c:v>12500</c:v>
                </c:pt>
                <c:pt idx="133">
                  <c:v>90200</c:v>
                </c:pt>
                <c:pt idx="134">
                  <c:v>59000</c:v>
                </c:pt>
                <c:pt idx="135">
                  <c:v>114700</c:v>
                </c:pt>
                <c:pt idx="136">
                  <c:v>71700</c:v>
                </c:pt>
                <c:pt idx="137">
                  <c:v>125500</c:v>
                </c:pt>
                <c:pt idx="138">
                  <c:v>100200</c:v>
                </c:pt>
                <c:pt idx="139">
                  <c:v>45400</c:v>
                </c:pt>
                <c:pt idx="140">
                  <c:v>72200</c:v>
                </c:pt>
                <c:pt idx="141">
                  <c:v>69500</c:v>
                </c:pt>
                <c:pt idx="142">
                  <c:v>67900</c:v>
                </c:pt>
                <c:pt idx="143">
                  <c:v>67500</c:v>
                </c:pt>
                <c:pt idx="144">
                  <c:v>31800</c:v>
                </c:pt>
                <c:pt idx="145">
                  <c:v>27800</c:v>
                </c:pt>
                <c:pt idx="146">
                  <c:v>60200</c:v>
                </c:pt>
                <c:pt idx="147">
                  <c:v>34500</c:v>
                </c:pt>
                <c:pt idx="148">
                  <c:v>87000</c:v>
                </c:pt>
                <c:pt idx="149">
                  <c:v>12500</c:v>
                </c:pt>
                <c:pt idx="150">
                  <c:v>122700</c:v>
                </c:pt>
                <c:pt idx="151">
                  <c:v>56200</c:v>
                </c:pt>
                <c:pt idx="152">
                  <c:v>56900</c:v>
                </c:pt>
                <c:pt idx="153">
                  <c:v>66000</c:v>
                </c:pt>
                <c:pt idx="154">
                  <c:v>76000</c:v>
                </c:pt>
                <c:pt idx="155">
                  <c:v>44100</c:v>
                </c:pt>
                <c:pt idx="156">
                  <c:v>78500</c:v>
                </c:pt>
                <c:pt idx="157">
                  <c:v>71800</c:v>
                </c:pt>
                <c:pt idx="158">
                  <c:v>80700</c:v>
                </c:pt>
                <c:pt idx="159">
                  <c:v>47800</c:v>
                </c:pt>
                <c:pt idx="160">
                  <c:v>105000</c:v>
                </c:pt>
                <c:pt idx="161">
                  <c:v>100700</c:v>
                </c:pt>
                <c:pt idx="162">
                  <c:v>18300</c:v>
                </c:pt>
                <c:pt idx="163">
                  <c:v>110600</c:v>
                </c:pt>
                <c:pt idx="164">
                  <c:v>36800</c:v>
                </c:pt>
                <c:pt idx="165">
                  <c:v>45500</c:v>
                </c:pt>
                <c:pt idx="166">
                  <c:v>71400</c:v>
                </c:pt>
                <c:pt idx="167">
                  <c:v>74300</c:v>
                </c:pt>
                <c:pt idx="168">
                  <c:v>160600</c:v>
                </c:pt>
                <c:pt idx="169">
                  <c:v>52500</c:v>
                </c:pt>
                <c:pt idx="170">
                  <c:v>65000</c:v>
                </c:pt>
                <c:pt idx="171">
                  <c:v>104500</c:v>
                </c:pt>
                <c:pt idx="172">
                  <c:v>85000</c:v>
                </c:pt>
                <c:pt idx="173">
                  <c:v>110200</c:v>
                </c:pt>
                <c:pt idx="174">
                  <c:v>80100</c:v>
                </c:pt>
                <c:pt idx="175">
                  <c:v>40000</c:v>
                </c:pt>
                <c:pt idx="176">
                  <c:v>55900</c:v>
                </c:pt>
                <c:pt idx="177">
                  <c:v>64600</c:v>
                </c:pt>
                <c:pt idx="178">
                  <c:v>68600</c:v>
                </c:pt>
                <c:pt idx="179">
                  <c:v>65100</c:v>
                </c:pt>
                <c:pt idx="180">
                  <c:v>111700</c:v>
                </c:pt>
                <c:pt idx="181">
                  <c:v>62000</c:v>
                </c:pt>
                <c:pt idx="182">
                  <c:v>55800</c:v>
                </c:pt>
                <c:pt idx="183">
                  <c:v>54600</c:v>
                </c:pt>
                <c:pt idx="184">
                  <c:v>37600</c:v>
                </c:pt>
                <c:pt idx="185">
                  <c:v>41200</c:v>
                </c:pt>
                <c:pt idx="186">
                  <c:v>49900</c:v>
                </c:pt>
                <c:pt idx="187">
                  <c:v>59400</c:v>
                </c:pt>
                <c:pt idx="188">
                  <c:v>65500</c:v>
                </c:pt>
                <c:pt idx="189">
                  <c:v>73200</c:v>
                </c:pt>
                <c:pt idx="190">
                  <c:v>30500</c:v>
                </c:pt>
                <c:pt idx="191">
                  <c:v>84800</c:v>
                </c:pt>
                <c:pt idx="192">
                  <c:v>95200</c:v>
                </c:pt>
                <c:pt idx="193">
                  <c:v>84900</c:v>
                </c:pt>
                <c:pt idx="194">
                  <c:v>102600</c:v>
                </c:pt>
                <c:pt idx="195">
                  <c:v>59000</c:v>
                </c:pt>
                <c:pt idx="196">
                  <c:v>44800</c:v>
                </c:pt>
                <c:pt idx="197">
                  <c:v>70500</c:v>
                </c:pt>
                <c:pt idx="198">
                  <c:v>83700</c:v>
                </c:pt>
                <c:pt idx="199">
                  <c:v>100000</c:v>
                </c:pt>
                <c:pt idx="200">
                  <c:v>39300</c:v>
                </c:pt>
                <c:pt idx="201">
                  <c:v>20400</c:v>
                </c:pt>
                <c:pt idx="202">
                  <c:v>74300</c:v>
                </c:pt>
                <c:pt idx="203">
                  <c:v>114500</c:v>
                </c:pt>
              </c:numCache>
            </c:numRef>
          </c:yVal>
          <c:smooth val="0"/>
        </c:ser>
        <c:dLbls>
          <c:showLegendKey val="0"/>
          <c:showVal val="0"/>
          <c:showCatName val="0"/>
          <c:showSerName val="0"/>
          <c:showPercent val="0"/>
          <c:showBubbleSize val="0"/>
        </c:dLbls>
        <c:axId val="1062669832"/>
        <c:axId val="1062673360"/>
      </c:scatterChart>
      <c:valAx>
        <c:axId val="1062669832"/>
        <c:scaling>
          <c:orientation val="minMax"/>
        </c:scaling>
        <c:delete val="0"/>
        <c:axPos val="b"/>
        <c:title>
          <c:tx>
            <c:rich>
              <a:bodyPr/>
              <a:lstStyle/>
              <a:p>
                <a:pPr>
                  <a:defRPr sz="800" b="0"/>
                </a:pPr>
                <a:r>
                  <a:rPr lang="en-US"/>
                  <a:t>Education / Data Set #1</a:t>
                </a:r>
              </a:p>
            </c:rich>
          </c:tx>
          <c:layout/>
          <c:overlay val="0"/>
        </c:title>
        <c:numFmt formatCode="General" sourceLinked="0"/>
        <c:majorTickMark val="out"/>
        <c:minorTickMark val="none"/>
        <c:tickLblPos val="nextTo"/>
        <c:txPr>
          <a:bodyPr/>
          <a:lstStyle/>
          <a:p>
            <a:pPr>
              <a:defRPr sz="800" b="0"/>
            </a:pPr>
            <a:endParaRPr lang="en-US"/>
          </a:p>
        </c:txPr>
        <c:crossAx val="1062673360"/>
        <c:crosses val="autoZero"/>
        <c:crossBetween val="midCat"/>
      </c:valAx>
      <c:valAx>
        <c:axId val="1062673360"/>
        <c:scaling>
          <c:orientation val="minMax"/>
        </c:scaling>
        <c:delete val="0"/>
        <c:axPos val="l"/>
        <c:title>
          <c:tx>
            <c:rich>
              <a:bodyPr/>
              <a:lstStyle/>
              <a:p>
                <a:pPr>
                  <a:defRPr sz="800" b="0"/>
                </a:pPr>
                <a:r>
                  <a:rPr lang="en-US"/>
                  <a:t>Annual Salary / Data Set #1</a:t>
                </a:r>
              </a:p>
            </c:rich>
          </c:tx>
          <c:layout/>
          <c:overlay val="0"/>
        </c:title>
        <c:numFmt formatCode="General" sourceLinked="0"/>
        <c:majorTickMark val="out"/>
        <c:minorTickMark val="none"/>
        <c:tickLblPos val="nextTo"/>
        <c:txPr>
          <a:bodyPr/>
          <a:lstStyle/>
          <a:p>
            <a:pPr>
              <a:defRPr sz="800" b="0"/>
            </a:pPr>
            <a:endParaRPr lang="en-US"/>
          </a:p>
        </c:txPr>
        <c:crossAx val="1062669832"/>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0</xdr:col>
      <xdr:colOff>12700</xdr:colOff>
      <xdr:row>6</xdr:row>
      <xdr:rowOff>0</xdr:rowOff>
    </xdr:from>
    <xdr:to>
      <xdr:col>5</xdr:col>
      <xdr:colOff>600075</xdr:colOff>
      <xdr:row>22</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12700</xdr:colOff>
      <xdr:row>6</xdr:row>
      <xdr:rowOff>0</xdr:rowOff>
    </xdr:from>
    <xdr:to>
      <xdr:col>11</xdr:col>
      <xdr:colOff>600075</xdr:colOff>
      <xdr:row>22</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12</xdr:col>
      <xdr:colOff>12700</xdr:colOff>
      <xdr:row>6</xdr:row>
      <xdr:rowOff>0</xdr:rowOff>
    </xdr:from>
    <xdr:to>
      <xdr:col>17</xdr:col>
      <xdr:colOff>600075</xdr:colOff>
      <xdr:row>22</xdr:row>
      <xdr:rowOff>127000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18</xdr:col>
      <xdr:colOff>12700</xdr:colOff>
      <xdr:row>6</xdr:row>
      <xdr:rowOff>0</xdr:rowOff>
    </xdr:from>
    <xdr:to>
      <xdr:col>23</xdr:col>
      <xdr:colOff>600075</xdr:colOff>
      <xdr:row>22</xdr:row>
      <xdr:rowOff>127000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0</xdr:colOff>
      <xdr:row>25</xdr:row>
      <xdr:rowOff>0</xdr:rowOff>
    </xdr:from>
    <xdr:to>
      <xdr:col>17</xdr:col>
      <xdr:colOff>438150</xdr:colOff>
      <xdr:row>29</xdr:row>
      <xdr:rowOff>171450</xdr:rowOff>
    </xdr:to>
    <xdr:sp macro="" textlink="">
      <xdr:nvSpPr>
        <xdr:cNvPr id="6" name="TextBox 5"/>
        <xdr:cNvSpPr txBox="1"/>
      </xdr:nvSpPr>
      <xdr:spPr>
        <a:xfrm>
          <a:off x="11020425" y="4619625"/>
          <a:ext cx="3829050" cy="9334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This equation indicates</a:t>
          </a:r>
          <a:r>
            <a:rPr lang="en-US" sz="1100" baseline="0"/>
            <a:t> that salary can be predicted by multiplying Beta experience by 3263.3 and adding 42561. Of course, the fairly wide scatter around this line indicates that the predictions will not be very accurate.</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G205"/>
  <sheetViews>
    <sheetView tabSelected="1" workbookViewId="0"/>
  </sheetViews>
  <sheetFormatPr defaultRowHeight="15" x14ac:dyDescent="0.25"/>
  <cols>
    <col min="1" max="1" width="9.85546875" style="25" bestFit="1" customWidth="1"/>
    <col min="2" max="2" width="9.140625" style="25"/>
    <col min="3" max="3" width="7.5703125" style="2" customWidth="1"/>
    <col min="4" max="5" width="17" style="2" customWidth="1"/>
    <col min="6" max="6" width="10.7109375" style="25" customWidth="1"/>
    <col min="7" max="7" width="14.85546875" style="2" customWidth="1"/>
    <col min="8" max="258" width="9.140625" style="2"/>
    <col min="259" max="259" width="7.5703125" style="2" customWidth="1"/>
    <col min="260" max="261" width="17" style="2" customWidth="1"/>
    <col min="262" max="262" width="10.7109375" style="2" customWidth="1"/>
    <col min="263" max="263" width="14.85546875" style="2" customWidth="1"/>
    <col min="264" max="514" width="9.140625" style="2"/>
    <col min="515" max="515" width="7.5703125" style="2" customWidth="1"/>
    <col min="516" max="517" width="17" style="2" customWidth="1"/>
    <col min="518" max="518" width="10.7109375" style="2" customWidth="1"/>
    <col min="519" max="519" width="14.85546875" style="2" customWidth="1"/>
    <col min="520" max="770" width="9.140625" style="2"/>
    <col min="771" max="771" width="7.5703125" style="2" customWidth="1"/>
    <col min="772" max="773" width="17" style="2" customWidth="1"/>
    <col min="774" max="774" width="10.7109375" style="2" customWidth="1"/>
    <col min="775" max="775" width="14.85546875" style="2" customWidth="1"/>
    <col min="776" max="1026" width="9.140625" style="2"/>
    <col min="1027" max="1027" width="7.5703125" style="2" customWidth="1"/>
    <col min="1028" max="1029" width="17" style="2" customWidth="1"/>
    <col min="1030" max="1030" width="10.7109375" style="2" customWidth="1"/>
    <col min="1031" max="1031" width="14.85546875" style="2" customWidth="1"/>
    <col min="1032" max="1282" width="9.140625" style="2"/>
    <col min="1283" max="1283" width="7.5703125" style="2" customWidth="1"/>
    <col min="1284" max="1285" width="17" style="2" customWidth="1"/>
    <col min="1286" max="1286" width="10.7109375" style="2" customWidth="1"/>
    <col min="1287" max="1287" width="14.85546875" style="2" customWidth="1"/>
    <col min="1288" max="1538" width="9.140625" style="2"/>
    <col min="1539" max="1539" width="7.5703125" style="2" customWidth="1"/>
    <col min="1540" max="1541" width="17" style="2" customWidth="1"/>
    <col min="1542" max="1542" width="10.7109375" style="2" customWidth="1"/>
    <col min="1543" max="1543" width="14.85546875" style="2" customWidth="1"/>
    <col min="1544" max="1794" width="9.140625" style="2"/>
    <col min="1795" max="1795" width="7.5703125" style="2" customWidth="1"/>
    <col min="1796" max="1797" width="17" style="2" customWidth="1"/>
    <col min="1798" max="1798" width="10.7109375" style="2" customWidth="1"/>
    <col min="1799" max="1799" width="14.85546875" style="2" customWidth="1"/>
    <col min="1800" max="2050" width="9.140625" style="2"/>
    <col min="2051" max="2051" width="7.5703125" style="2" customWidth="1"/>
    <col min="2052" max="2053" width="17" style="2" customWidth="1"/>
    <col min="2054" max="2054" width="10.7109375" style="2" customWidth="1"/>
    <col min="2055" max="2055" width="14.85546875" style="2" customWidth="1"/>
    <col min="2056" max="2306" width="9.140625" style="2"/>
    <col min="2307" max="2307" width="7.5703125" style="2" customWidth="1"/>
    <col min="2308" max="2309" width="17" style="2" customWidth="1"/>
    <col min="2310" max="2310" width="10.7109375" style="2" customWidth="1"/>
    <col min="2311" max="2311" width="14.85546875" style="2" customWidth="1"/>
    <col min="2312" max="2562" width="9.140625" style="2"/>
    <col min="2563" max="2563" width="7.5703125" style="2" customWidth="1"/>
    <col min="2564" max="2565" width="17" style="2" customWidth="1"/>
    <col min="2566" max="2566" width="10.7109375" style="2" customWidth="1"/>
    <col min="2567" max="2567" width="14.85546875" style="2" customWidth="1"/>
    <col min="2568" max="2818" width="9.140625" style="2"/>
    <col min="2819" max="2819" width="7.5703125" style="2" customWidth="1"/>
    <col min="2820" max="2821" width="17" style="2" customWidth="1"/>
    <col min="2822" max="2822" width="10.7109375" style="2" customWidth="1"/>
    <col min="2823" max="2823" width="14.85546875" style="2" customWidth="1"/>
    <col min="2824" max="3074" width="9.140625" style="2"/>
    <col min="3075" max="3075" width="7.5703125" style="2" customWidth="1"/>
    <col min="3076" max="3077" width="17" style="2" customWidth="1"/>
    <col min="3078" max="3078" width="10.7109375" style="2" customWidth="1"/>
    <col min="3079" max="3079" width="14.85546875" style="2" customWidth="1"/>
    <col min="3080" max="3330" width="9.140625" style="2"/>
    <col min="3331" max="3331" width="7.5703125" style="2" customWidth="1"/>
    <col min="3332" max="3333" width="17" style="2" customWidth="1"/>
    <col min="3334" max="3334" width="10.7109375" style="2" customWidth="1"/>
    <col min="3335" max="3335" width="14.85546875" style="2" customWidth="1"/>
    <col min="3336" max="3586" width="9.140625" style="2"/>
    <col min="3587" max="3587" width="7.5703125" style="2" customWidth="1"/>
    <col min="3588" max="3589" width="17" style="2" customWidth="1"/>
    <col min="3590" max="3590" width="10.7109375" style="2" customWidth="1"/>
    <col min="3591" max="3591" width="14.85546875" style="2" customWidth="1"/>
    <col min="3592" max="3842" width="9.140625" style="2"/>
    <col min="3843" max="3843" width="7.5703125" style="2" customWidth="1"/>
    <col min="3844" max="3845" width="17" style="2" customWidth="1"/>
    <col min="3846" max="3846" width="10.7109375" style="2" customWidth="1"/>
    <col min="3847" max="3847" width="14.85546875" style="2" customWidth="1"/>
    <col min="3848" max="4098" width="9.140625" style="2"/>
    <col min="4099" max="4099" width="7.5703125" style="2" customWidth="1"/>
    <col min="4100" max="4101" width="17" style="2" customWidth="1"/>
    <col min="4102" max="4102" width="10.7109375" style="2" customWidth="1"/>
    <col min="4103" max="4103" width="14.85546875" style="2" customWidth="1"/>
    <col min="4104" max="4354" width="9.140625" style="2"/>
    <col min="4355" max="4355" width="7.5703125" style="2" customWidth="1"/>
    <col min="4356" max="4357" width="17" style="2" customWidth="1"/>
    <col min="4358" max="4358" width="10.7109375" style="2" customWidth="1"/>
    <col min="4359" max="4359" width="14.85546875" style="2" customWidth="1"/>
    <col min="4360" max="4610" width="9.140625" style="2"/>
    <col min="4611" max="4611" width="7.5703125" style="2" customWidth="1"/>
    <col min="4612" max="4613" width="17" style="2" customWidth="1"/>
    <col min="4614" max="4614" width="10.7109375" style="2" customWidth="1"/>
    <col min="4615" max="4615" width="14.85546875" style="2" customWidth="1"/>
    <col min="4616" max="4866" width="9.140625" style="2"/>
    <col min="4867" max="4867" width="7.5703125" style="2" customWidth="1"/>
    <col min="4868" max="4869" width="17" style="2" customWidth="1"/>
    <col min="4870" max="4870" width="10.7109375" style="2" customWidth="1"/>
    <col min="4871" max="4871" width="14.85546875" style="2" customWidth="1"/>
    <col min="4872" max="5122" width="9.140625" style="2"/>
    <col min="5123" max="5123" width="7.5703125" style="2" customWidth="1"/>
    <col min="5124" max="5125" width="17" style="2" customWidth="1"/>
    <col min="5126" max="5126" width="10.7109375" style="2" customWidth="1"/>
    <col min="5127" max="5127" width="14.85546875" style="2" customWidth="1"/>
    <col min="5128" max="5378" width="9.140625" style="2"/>
    <col min="5379" max="5379" width="7.5703125" style="2" customWidth="1"/>
    <col min="5380" max="5381" width="17" style="2" customWidth="1"/>
    <col min="5382" max="5382" width="10.7109375" style="2" customWidth="1"/>
    <col min="5383" max="5383" width="14.85546875" style="2" customWidth="1"/>
    <col min="5384" max="5634" width="9.140625" style="2"/>
    <col min="5635" max="5635" width="7.5703125" style="2" customWidth="1"/>
    <col min="5636" max="5637" width="17" style="2" customWidth="1"/>
    <col min="5638" max="5638" width="10.7109375" style="2" customWidth="1"/>
    <col min="5639" max="5639" width="14.85546875" style="2" customWidth="1"/>
    <col min="5640" max="5890" width="9.140625" style="2"/>
    <col min="5891" max="5891" width="7.5703125" style="2" customWidth="1"/>
    <col min="5892" max="5893" width="17" style="2" customWidth="1"/>
    <col min="5894" max="5894" width="10.7109375" style="2" customWidth="1"/>
    <col min="5895" max="5895" width="14.85546875" style="2" customWidth="1"/>
    <col min="5896" max="6146" width="9.140625" style="2"/>
    <col min="6147" max="6147" width="7.5703125" style="2" customWidth="1"/>
    <col min="6148" max="6149" width="17" style="2" customWidth="1"/>
    <col min="6150" max="6150" width="10.7109375" style="2" customWidth="1"/>
    <col min="6151" max="6151" width="14.85546875" style="2" customWidth="1"/>
    <col min="6152" max="6402" width="9.140625" style="2"/>
    <col min="6403" max="6403" width="7.5703125" style="2" customWidth="1"/>
    <col min="6404" max="6405" width="17" style="2" customWidth="1"/>
    <col min="6406" max="6406" width="10.7109375" style="2" customWidth="1"/>
    <col min="6407" max="6407" width="14.85546875" style="2" customWidth="1"/>
    <col min="6408" max="6658" width="9.140625" style="2"/>
    <col min="6659" max="6659" width="7.5703125" style="2" customWidth="1"/>
    <col min="6660" max="6661" width="17" style="2" customWidth="1"/>
    <col min="6662" max="6662" width="10.7109375" style="2" customWidth="1"/>
    <col min="6663" max="6663" width="14.85546875" style="2" customWidth="1"/>
    <col min="6664" max="6914" width="9.140625" style="2"/>
    <col min="6915" max="6915" width="7.5703125" style="2" customWidth="1"/>
    <col min="6916" max="6917" width="17" style="2" customWidth="1"/>
    <col min="6918" max="6918" width="10.7109375" style="2" customWidth="1"/>
    <col min="6919" max="6919" width="14.85546875" style="2" customWidth="1"/>
    <col min="6920" max="7170" width="9.140625" style="2"/>
    <col min="7171" max="7171" width="7.5703125" style="2" customWidth="1"/>
    <col min="7172" max="7173" width="17" style="2" customWidth="1"/>
    <col min="7174" max="7174" width="10.7109375" style="2" customWidth="1"/>
    <col min="7175" max="7175" width="14.85546875" style="2" customWidth="1"/>
    <col min="7176" max="7426" width="9.140625" style="2"/>
    <col min="7427" max="7427" width="7.5703125" style="2" customWidth="1"/>
    <col min="7428" max="7429" width="17" style="2" customWidth="1"/>
    <col min="7430" max="7430" width="10.7109375" style="2" customWidth="1"/>
    <col min="7431" max="7431" width="14.85546875" style="2" customWidth="1"/>
    <col min="7432" max="7682" width="9.140625" style="2"/>
    <col min="7683" max="7683" width="7.5703125" style="2" customWidth="1"/>
    <col min="7684" max="7685" width="17" style="2" customWidth="1"/>
    <col min="7686" max="7686" width="10.7109375" style="2" customWidth="1"/>
    <col min="7687" max="7687" width="14.85546875" style="2" customWidth="1"/>
    <col min="7688" max="7938" width="9.140625" style="2"/>
    <col min="7939" max="7939" width="7.5703125" style="2" customWidth="1"/>
    <col min="7940" max="7941" width="17" style="2" customWidth="1"/>
    <col min="7942" max="7942" width="10.7109375" style="2" customWidth="1"/>
    <col min="7943" max="7943" width="14.85546875" style="2" customWidth="1"/>
    <col min="7944" max="8194" width="9.140625" style="2"/>
    <col min="8195" max="8195" width="7.5703125" style="2" customWidth="1"/>
    <col min="8196" max="8197" width="17" style="2" customWidth="1"/>
    <col min="8198" max="8198" width="10.7109375" style="2" customWidth="1"/>
    <col min="8199" max="8199" width="14.85546875" style="2" customWidth="1"/>
    <col min="8200" max="8450" width="9.140625" style="2"/>
    <col min="8451" max="8451" width="7.5703125" style="2" customWidth="1"/>
    <col min="8452" max="8453" width="17" style="2" customWidth="1"/>
    <col min="8454" max="8454" width="10.7109375" style="2" customWidth="1"/>
    <col min="8455" max="8455" width="14.85546875" style="2" customWidth="1"/>
    <col min="8456" max="8706" width="9.140625" style="2"/>
    <col min="8707" max="8707" width="7.5703125" style="2" customWidth="1"/>
    <col min="8708" max="8709" width="17" style="2" customWidth="1"/>
    <col min="8710" max="8710" width="10.7109375" style="2" customWidth="1"/>
    <col min="8711" max="8711" width="14.85546875" style="2" customWidth="1"/>
    <col min="8712" max="8962" width="9.140625" style="2"/>
    <col min="8963" max="8963" width="7.5703125" style="2" customWidth="1"/>
    <col min="8964" max="8965" width="17" style="2" customWidth="1"/>
    <col min="8966" max="8966" width="10.7109375" style="2" customWidth="1"/>
    <col min="8967" max="8967" width="14.85546875" style="2" customWidth="1"/>
    <col min="8968" max="9218" width="9.140625" style="2"/>
    <col min="9219" max="9219" width="7.5703125" style="2" customWidth="1"/>
    <col min="9220" max="9221" width="17" style="2" customWidth="1"/>
    <col min="9222" max="9222" width="10.7109375" style="2" customWidth="1"/>
    <col min="9223" max="9223" width="14.85546875" style="2" customWidth="1"/>
    <col min="9224" max="9474" width="9.140625" style="2"/>
    <col min="9475" max="9475" width="7.5703125" style="2" customWidth="1"/>
    <col min="9476" max="9477" width="17" style="2" customWidth="1"/>
    <col min="9478" max="9478" width="10.7109375" style="2" customWidth="1"/>
    <col min="9479" max="9479" width="14.85546875" style="2" customWidth="1"/>
    <col min="9480" max="9730" width="9.140625" style="2"/>
    <col min="9731" max="9731" width="7.5703125" style="2" customWidth="1"/>
    <col min="9732" max="9733" width="17" style="2" customWidth="1"/>
    <col min="9734" max="9734" width="10.7109375" style="2" customWidth="1"/>
    <col min="9735" max="9735" width="14.85546875" style="2" customWidth="1"/>
    <col min="9736" max="9986" width="9.140625" style="2"/>
    <col min="9987" max="9987" width="7.5703125" style="2" customWidth="1"/>
    <col min="9988" max="9989" width="17" style="2" customWidth="1"/>
    <col min="9990" max="9990" width="10.7109375" style="2" customWidth="1"/>
    <col min="9991" max="9991" width="14.85546875" style="2" customWidth="1"/>
    <col min="9992" max="10242" width="9.140625" style="2"/>
    <col min="10243" max="10243" width="7.5703125" style="2" customWidth="1"/>
    <col min="10244" max="10245" width="17" style="2" customWidth="1"/>
    <col min="10246" max="10246" width="10.7109375" style="2" customWidth="1"/>
    <col min="10247" max="10247" width="14.85546875" style="2" customWidth="1"/>
    <col min="10248" max="10498" width="9.140625" style="2"/>
    <col min="10499" max="10499" width="7.5703125" style="2" customWidth="1"/>
    <col min="10500" max="10501" width="17" style="2" customWidth="1"/>
    <col min="10502" max="10502" width="10.7109375" style="2" customWidth="1"/>
    <col min="10503" max="10503" width="14.85546875" style="2" customWidth="1"/>
    <col min="10504" max="10754" width="9.140625" style="2"/>
    <col min="10755" max="10755" width="7.5703125" style="2" customWidth="1"/>
    <col min="10756" max="10757" width="17" style="2" customWidth="1"/>
    <col min="10758" max="10758" width="10.7109375" style="2" customWidth="1"/>
    <col min="10759" max="10759" width="14.85546875" style="2" customWidth="1"/>
    <col min="10760" max="11010" width="9.140625" style="2"/>
    <col min="11011" max="11011" width="7.5703125" style="2" customWidth="1"/>
    <col min="11012" max="11013" width="17" style="2" customWidth="1"/>
    <col min="11014" max="11014" width="10.7109375" style="2" customWidth="1"/>
    <col min="11015" max="11015" width="14.85546875" style="2" customWidth="1"/>
    <col min="11016" max="11266" width="9.140625" style="2"/>
    <col min="11267" max="11267" width="7.5703125" style="2" customWidth="1"/>
    <col min="11268" max="11269" width="17" style="2" customWidth="1"/>
    <col min="11270" max="11270" width="10.7109375" style="2" customWidth="1"/>
    <col min="11271" max="11271" width="14.85546875" style="2" customWidth="1"/>
    <col min="11272" max="11522" width="9.140625" style="2"/>
    <col min="11523" max="11523" width="7.5703125" style="2" customWidth="1"/>
    <col min="11524" max="11525" width="17" style="2" customWidth="1"/>
    <col min="11526" max="11526" width="10.7109375" style="2" customWidth="1"/>
    <col min="11527" max="11527" width="14.85546875" style="2" customWidth="1"/>
    <col min="11528" max="11778" width="9.140625" style="2"/>
    <col min="11779" max="11779" width="7.5703125" style="2" customWidth="1"/>
    <col min="11780" max="11781" width="17" style="2" customWidth="1"/>
    <col min="11782" max="11782" width="10.7109375" style="2" customWidth="1"/>
    <col min="11783" max="11783" width="14.85546875" style="2" customWidth="1"/>
    <col min="11784" max="12034" width="9.140625" style="2"/>
    <col min="12035" max="12035" width="7.5703125" style="2" customWidth="1"/>
    <col min="12036" max="12037" width="17" style="2" customWidth="1"/>
    <col min="12038" max="12038" width="10.7109375" style="2" customWidth="1"/>
    <col min="12039" max="12039" width="14.85546875" style="2" customWidth="1"/>
    <col min="12040" max="12290" width="9.140625" style="2"/>
    <col min="12291" max="12291" width="7.5703125" style="2" customWidth="1"/>
    <col min="12292" max="12293" width="17" style="2" customWidth="1"/>
    <col min="12294" max="12294" width="10.7109375" style="2" customWidth="1"/>
    <col min="12295" max="12295" width="14.85546875" style="2" customWidth="1"/>
    <col min="12296" max="12546" width="9.140625" style="2"/>
    <col min="12547" max="12547" width="7.5703125" style="2" customWidth="1"/>
    <col min="12548" max="12549" width="17" style="2" customWidth="1"/>
    <col min="12550" max="12550" width="10.7109375" style="2" customWidth="1"/>
    <col min="12551" max="12551" width="14.85546875" style="2" customWidth="1"/>
    <col min="12552" max="12802" width="9.140625" style="2"/>
    <col min="12803" max="12803" width="7.5703125" style="2" customWidth="1"/>
    <col min="12804" max="12805" width="17" style="2" customWidth="1"/>
    <col min="12806" max="12806" width="10.7109375" style="2" customWidth="1"/>
    <col min="12807" max="12807" width="14.85546875" style="2" customWidth="1"/>
    <col min="12808" max="13058" width="9.140625" style="2"/>
    <col min="13059" max="13059" width="7.5703125" style="2" customWidth="1"/>
    <col min="13060" max="13061" width="17" style="2" customWidth="1"/>
    <col min="13062" max="13062" width="10.7109375" style="2" customWidth="1"/>
    <col min="13063" max="13063" width="14.85546875" style="2" customWidth="1"/>
    <col min="13064" max="13314" width="9.140625" style="2"/>
    <col min="13315" max="13315" width="7.5703125" style="2" customWidth="1"/>
    <col min="13316" max="13317" width="17" style="2" customWidth="1"/>
    <col min="13318" max="13318" width="10.7109375" style="2" customWidth="1"/>
    <col min="13319" max="13319" width="14.85546875" style="2" customWidth="1"/>
    <col min="13320" max="13570" width="9.140625" style="2"/>
    <col min="13571" max="13571" width="7.5703125" style="2" customWidth="1"/>
    <col min="13572" max="13573" width="17" style="2" customWidth="1"/>
    <col min="13574" max="13574" width="10.7109375" style="2" customWidth="1"/>
    <col min="13575" max="13575" width="14.85546875" style="2" customWidth="1"/>
    <col min="13576" max="13826" width="9.140625" style="2"/>
    <col min="13827" max="13827" width="7.5703125" style="2" customWidth="1"/>
    <col min="13828" max="13829" width="17" style="2" customWidth="1"/>
    <col min="13830" max="13830" width="10.7109375" style="2" customWidth="1"/>
    <col min="13831" max="13831" width="14.85546875" style="2" customWidth="1"/>
    <col min="13832" max="14082" width="9.140625" style="2"/>
    <col min="14083" max="14083" width="7.5703125" style="2" customWidth="1"/>
    <col min="14084" max="14085" width="17" style="2" customWidth="1"/>
    <col min="14086" max="14086" width="10.7109375" style="2" customWidth="1"/>
    <col min="14087" max="14087" width="14.85546875" style="2" customWidth="1"/>
    <col min="14088" max="14338" width="9.140625" style="2"/>
    <col min="14339" max="14339" width="7.5703125" style="2" customWidth="1"/>
    <col min="14340" max="14341" width="17" style="2" customWidth="1"/>
    <col min="14342" max="14342" width="10.7109375" style="2" customWidth="1"/>
    <col min="14343" max="14343" width="14.85546875" style="2" customWidth="1"/>
    <col min="14344" max="14594" width="9.140625" style="2"/>
    <col min="14595" max="14595" width="7.5703125" style="2" customWidth="1"/>
    <col min="14596" max="14597" width="17" style="2" customWidth="1"/>
    <col min="14598" max="14598" width="10.7109375" style="2" customWidth="1"/>
    <col min="14599" max="14599" width="14.85546875" style="2" customWidth="1"/>
    <col min="14600" max="14850" width="9.140625" style="2"/>
    <col min="14851" max="14851" width="7.5703125" style="2" customWidth="1"/>
    <col min="14852" max="14853" width="17" style="2" customWidth="1"/>
    <col min="14854" max="14854" width="10.7109375" style="2" customWidth="1"/>
    <col min="14855" max="14855" width="14.85546875" style="2" customWidth="1"/>
    <col min="14856" max="15106" width="9.140625" style="2"/>
    <col min="15107" max="15107" width="7.5703125" style="2" customWidth="1"/>
    <col min="15108" max="15109" width="17" style="2" customWidth="1"/>
    <col min="15110" max="15110" width="10.7109375" style="2" customWidth="1"/>
    <col min="15111" max="15111" width="14.85546875" style="2" customWidth="1"/>
    <col min="15112" max="15362" width="9.140625" style="2"/>
    <col min="15363" max="15363" width="7.5703125" style="2" customWidth="1"/>
    <col min="15364" max="15365" width="17" style="2" customWidth="1"/>
    <col min="15366" max="15366" width="10.7109375" style="2" customWidth="1"/>
    <col min="15367" max="15367" width="14.85546875" style="2" customWidth="1"/>
    <col min="15368" max="15618" width="9.140625" style="2"/>
    <col min="15619" max="15619" width="7.5703125" style="2" customWidth="1"/>
    <col min="15620" max="15621" width="17" style="2" customWidth="1"/>
    <col min="15622" max="15622" width="10.7109375" style="2" customWidth="1"/>
    <col min="15623" max="15623" width="14.85546875" style="2" customWidth="1"/>
    <col min="15624" max="15874" width="9.140625" style="2"/>
    <col min="15875" max="15875" width="7.5703125" style="2" customWidth="1"/>
    <col min="15876" max="15877" width="17" style="2" customWidth="1"/>
    <col min="15878" max="15878" width="10.7109375" style="2" customWidth="1"/>
    <col min="15879" max="15879" width="14.85546875" style="2" customWidth="1"/>
    <col min="15880" max="16130" width="9.140625" style="2"/>
    <col min="16131" max="16131" width="7.5703125" style="2" customWidth="1"/>
    <col min="16132" max="16133" width="17" style="2" customWidth="1"/>
    <col min="16134" max="16134" width="10.7109375" style="2" customWidth="1"/>
    <col min="16135" max="16135" width="14.85546875" style="2" customWidth="1"/>
    <col min="16136" max="16384" width="9.140625" style="2"/>
  </cols>
  <sheetData>
    <row r="1" spans="1:7" s="1" customFormat="1" x14ac:dyDescent="0.25">
      <c r="A1" s="23" t="s">
        <v>3</v>
      </c>
      <c r="B1" s="24" t="s">
        <v>0</v>
      </c>
      <c r="C1" s="4" t="s">
        <v>1</v>
      </c>
      <c r="D1" s="4" t="s">
        <v>4</v>
      </c>
      <c r="E1" s="4" t="s">
        <v>5</v>
      </c>
      <c r="F1" s="24" t="s">
        <v>2</v>
      </c>
      <c r="G1" s="4" t="s">
        <v>6</v>
      </c>
    </row>
    <row r="2" spans="1:7" x14ac:dyDescent="0.25">
      <c r="A2" s="25">
        <v>1</v>
      </c>
      <c r="B2" s="26">
        <v>1</v>
      </c>
      <c r="C2" s="3">
        <v>39</v>
      </c>
      <c r="D2" s="3">
        <v>5</v>
      </c>
      <c r="E2" s="3">
        <v>12</v>
      </c>
      <c r="F2" s="26">
        <v>4</v>
      </c>
      <c r="G2" s="3">
        <v>57700</v>
      </c>
    </row>
    <row r="3" spans="1:7" x14ac:dyDescent="0.25">
      <c r="A3" s="25">
        <v>2</v>
      </c>
      <c r="B3" s="26">
        <v>0</v>
      </c>
      <c r="C3" s="3">
        <v>44</v>
      </c>
      <c r="D3" s="3">
        <v>12</v>
      </c>
      <c r="E3" s="3">
        <v>8</v>
      </c>
      <c r="F3" s="26">
        <v>6</v>
      </c>
      <c r="G3" s="3">
        <v>76400</v>
      </c>
    </row>
    <row r="4" spans="1:7" x14ac:dyDescent="0.25">
      <c r="A4" s="25">
        <v>3</v>
      </c>
      <c r="B4" s="26">
        <v>0</v>
      </c>
      <c r="C4" s="3">
        <v>24</v>
      </c>
      <c r="D4" s="3">
        <v>0</v>
      </c>
      <c r="E4" s="3">
        <v>2</v>
      </c>
      <c r="F4" s="26">
        <v>4</v>
      </c>
      <c r="G4" s="3">
        <v>44000</v>
      </c>
    </row>
    <row r="5" spans="1:7" x14ac:dyDescent="0.25">
      <c r="A5" s="25">
        <v>4</v>
      </c>
      <c r="B5" s="26">
        <v>1</v>
      </c>
      <c r="C5" s="3">
        <v>25</v>
      </c>
      <c r="D5" s="3">
        <v>2</v>
      </c>
      <c r="E5" s="3">
        <v>1</v>
      </c>
      <c r="F5" s="26">
        <v>4</v>
      </c>
      <c r="G5" s="3">
        <v>41600</v>
      </c>
    </row>
    <row r="6" spans="1:7" x14ac:dyDescent="0.25">
      <c r="A6" s="25">
        <v>5</v>
      </c>
      <c r="B6" s="26">
        <v>0</v>
      </c>
      <c r="C6" s="3">
        <v>56</v>
      </c>
      <c r="D6" s="3">
        <v>5</v>
      </c>
      <c r="E6" s="3">
        <v>25</v>
      </c>
      <c r="F6" s="26">
        <v>8</v>
      </c>
      <c r="G6" s="3">
        <v>163900</v>
      </c>
    </row>
    <row r="7" spans="1:7" x14ac:dyDescent="0.25">
      <c r="A7" s="25">
        <v>6</v>
      </c>
      <c r="B7" s="26">
        <v>1</v>
      </c>
      <c r="C7" s="3">
        <v>41</v>
      </c>
      <c r="D7" s="3">
        <v>9</v>
      </c>
      <c r="E7" s="3">
        <v>10</v>
      </c>
      <c r="F7" s="26">
        <v>4</v>
      </c>
      <c r="G7" s="3">
        <v>72700</v>
      </c>
    </row>
    <row r="8" spans="1:7" x14ac:dyDescent="0.25">
      <c r="A8" s="25">
        <v>7</v>
      </c>
      <c r="B8" s="26">
        <v>1</v>
      </c>
      <c r="C8" s="3">
        <v>33</v>
      </c>
      <c r="D8" s="3">
        <v>6</v>
      </c>
      <c r="E8" s="3">
        <v>2</v>
      </c>
      <c r="F8" s="26">
        <v>6</v>
      </c>
      <c r="G8" s="3">
        <v>60300</v>
      </c>
    </row>
    <row r="9" spans="1:7" x14ac:dyDescent="0.25">
      <c r="A9" s="25">
        <v>8</v>
      </c>
      <c r="B9" s="26">
        <v>0</v>
      </c>
      <c r="C9" s="3">
        <v>37</v>
      </c>
      <c r="D9" s="3">
        <v>11</v>
      </c>
      <c r="E9" s="3">
        <v>6</v>
      </c>
      <c r="F9" s="26">
        <v>4</v>
      </c>
      <c r="G9" s="3">
        <v>63500</v>
      </c>
    </row>
    <row r="10" spans="1:7" x14ac:dyDescent="0.25">
      <c r="A10" s="25">
        <v>9</v>
      </c>
      <c r="B10" s="26">
        <v>1</v>
      </c>
      <c r="C10" s="3">
        <v>51</v>
      </c>
      <c r="D10" s="3">
        <v>12</v>
      </c>
      <c r="E10" s="3">
        <v>16</v>
      </c>
      <c r="F10" s="26">
        <v>6</v>
      </c>
      <c r="G10" s="3">
        <v>131200</v>
      </c>
    </row>
    <row r="11" spans="1:7" x14ac:dyDescent="0.25">
      <c r="A11" s="25">
        <v>10</v>
      </c>
      <c r="B11" s="26">
        <v>0</v>
      </c>
      <c r="C11" s="3">
        <v>23</v>
      </c>
      <c r="D11" s="3">
        <v>0</v>
      </c>
      <c r="E11" s="3">
        <v>1</v>
      </c>
      <c r="F11" s="26">
        <v>4</v>
      </c>
      <c r="G11" s="3">
        <v>39200</v>
      </c>
    </row>
    <row r="12" spans="1:7" x14ac:dyDescent="0.25">
      <c r="A12" s="25">
        <v>11</v>
      </c>
      <c r="B12" s="26">
        <v>0</v>
      </c>
      <c r="C12" s="3">
        <v>31</v>
      </c>
      <c r="D12" s="3">
        <v>5</v>
      </c>
      <c r="E12" s="3">
        <v>4</v>
      </c>
      <c r="F12" s="26">
        <v>6</v>
      </c>
      <c r="G12" s="3">
        <v>62900</v>
      </c>
    </row>
    <row r="13" spans="1:7" x14ac:dyDescent="0.25">
      <c r="A13" s="25">
        <v>12</v>
      </c>
      <c r="B13" s="26">
        <v>1</v>
      </c>
      <c r="C13" s="3">
        <v>27</v>
      </c>
      <c r="D13" s="3">
        <v>0</v>
      </c>
      <c r="E13" s="3">
        <v>8</v>
      </c>
      <c r="F13" s="26">
        <v>0</v>
      </c>
      <c r="G13" s="3">
        <v>26200</v>
      </c>
    </row>
    <row r="14" spans="1:7" x14ac:dyDescent="0.25">
      <c r="A14" s="25">
        <v>13</v>
      </c>
      <c r="B14" s="26">
        <v>0</v>
      </c>
      <c r="C14" s="3">
        <v>47</v>
      </c>
      <c r="D14" s="3">
        <v>11</v>
      </c>
      <c r="E14" s="3">
        <v>9</v>
      </c>
      <c r="F14" s="26">
        <v>4</v>
      </c>
      <c r="G14" s="3">
        <v>74500</v>
      </c>
    </row>
    <row r="15" spans="1:7" x14ac:dyDescent="0.25">
      <c r="A15" s="25">
        <v>14</v>
      </c>
      <c r="B15" s="26">
        <v>1</v>
      </c>
      <c r="C15" s="3">
        <v>35</v>
      </c>
      <c r="D15" s="3">
        <v>5</v>
      </c>
      <c r="E15" s="3">
        <v>5</v>
      </c>
      <c r="F15" s="26">
        <v>6</v>
      </c>
      <c r="G15" s="3">
        <v>64800</v>
      </c>
    </row>
    <row r="16" spans="1:7" x14ac:dyDescent="0.25">
      <c r="A16" s="25">
        <v>15</v>
      </c>
      <c r="B16" s="26">
        <v>1</v>
      </c>
      <c r="C16" s="3">
        <v>29</v>
      </c>
      <c r="D16" s="3">
        <v>5</v>
      </c>
      <c r="E16" s="3">
        <v>4</v>
      </c>
      <c r="F16" s="26">
        <v>0</v>
      </c>
      <c r="G16" s="3">
        <v>21600</v>
      </c>
    </row>
    <row r="17" spans="1:7" x14ac:dyDescent="0.25">
      <c r="A17" s="25">
        <v>16</v>
      </c>
      <c r="B17" s="26">
        <v>0</v>
      </c>
      <c r="C17" s="3">
        <v>46</v>
      </c>
      <c r="D17" s="3">
        <v>4</v>
      </c>
      <c r="E17" s="3">
        <v>15</v>
      </c>
      <c r="F17" s="26">
        <v>6</v>
      </c>
      <c r="G17" s="3">
        <v>81900</v>
      </c>
    </row>
    <row r="18" spans="1:7" x14ac:dyDescent="0.25">
      <c r="A18" s="25">
        <v>17</v>
      </c>
      <c r="B18" s="26">
        <v>1</v>
      </c>
      <c r="C18" s="3">
        <v>50</v>
      </c>
      <c r="D18" s="3">
        <v>10</v>
      </c>
      <c r="E18" s="3">
        <v>17</v>
      </c>
      <c r="F18" s="26">
        <v>4</v>
      </c>
      <c r="G18" s="3">
        <v>115400</v>
      </c>
    </row>
    <row r="19" spans="1:7" x14ac:dyDescent="0.25">
      <c r="A19" s="25">
        <v>18</v>
      </c>
      <c r="B19" s="26">
        <v>0</v>
      </c>
      <c r="C19" s="3">
        <v>30</v>
      </c>
      <c r="D19" s="3">
        <v>3</v>
      </c>
      <c r="E19" s="3">
        <v>6</v>
      </c>
      <c r="F19" s="26">
        <v>4</v>
      </c>
      <c r="G19" s="3">
        <v>57800</v>
      </c>
    </row>
    <row r="20" spans="1:7" x14ac:dyDescent="0.25">
      <c r="A20" s="25">
        <v>19</v>
      </c>
      <c r="B20" s="26">
        <v>1</v>
      </c>
      <c r="C20" s="3">
        <v>34</v>
      </c>
      <c r="D20" s="3">
        <v>10</v>
      </c>
      <c r="E20" s="3">
        <v>1</v>
      </c>
      <c r="F20" s="26">
        <v>4</v>
      </c>
      <c r="G20" s="3">
        <v>55800</v>
      </c>
    </row>
    <row r="21" spans="1:7" x14ac:dyDescent="0.25">
      <c r="A21" s="25">
        <v>20</v>
      </c>
      <c r="B21" s="26">
        <v>1</v>
      </c>
      <c r="C21" s="3">
        <v>42</v>
      </c>
      <c r="D21" s="3">
        <v>11</v>
      </c>
      <c r="E21" s="3">
        <v>8</v>
      </c>
      <c r="F21" s="26">
        <v>4</v>
      </c>
      <c r="G21" s="3">
        <v>76100</v>
      </c>
    </row>
    <row r="22" spans="1:7" x14ac:dyDescent="0.25">
      <c r="A22" s="25">
        <v>21</v>
      </c>
      <c r="B22" s="26">
        <v>1</v>
      </c>
      <c r="C22" s="3">
        <v>51</v>
      </c>
      <c r="D22" s="3">
        <v>10</v>
      </c>
      <c r="E22" s="3">
        <v>15</v>
      </c>
      <c r="F22" s="26">
        <v>8</v>
      </c>
      <c r="G22" s="3">
        <v>135700</v>
      </c>
    </row>
    <row r="23" spans="1:7" x14ac:dyDescent="0.25">
      <c r="A23" s="25">
        <v>22</v>
      </c>
      <c r="B23" s="26">
        <v>0</v>
      </c>
      <c r="C23" s="3">
        <v>63</v>
      </c>
      <c r="D23" s="3">
        <v>16</v>
      </c>
      <c r="E23" s="3">
        <v>20</v>
      </c>
      <c r="F23" s="26">
        <v>4</v>
      </c>
      <c r="G23" s="3">
        <v>140400</v>
      </c>
    </row>
    <row r="24" spans="1:7" x14ac:dyDescent="0.25">
      <c r="A24" s="25">
        <v>23</v>
      </c>
      <c r="B24" s="26">
        <v>0</v>
      </c>
      <c r="C24" s="3">
        <v>28</v>
      </c>
      <c r="D24" s="3">
        <v>0</v>
      </c>
      <c r="E24" s="3">
        <v>5</v>
      </c>
      <c r="F24" s="26">
        <v>4</v>
      </c>
      <c r="G24" s="3">
        <v>55400</v>
      </c>
    </row>
    <row r="25" spans="1:7" x14ac:dyDescent="0.25">
      <c r="A25" s="25">
        <v>24</v>
      </c>
      <c r="B25" s="26">
        <v>1</v>
      </c>
      <c r="C25" s="3">
        <v>32</v>
      </c>
      <c r="D25" s="3">
        <v>4</v>
      </c>
      <c r="E25" s="3">
        <v>1</v>
      </c>
      <c r="F25" s="26">
        <v>4</v>
      </c>
      <c r="G25" s="3">
        <v>49700</v>
      </c>
    </row>
    <row r="26" spans="1:7" x14ac:dyDescent="0.25">
      <c r="A26" s="25">
        <v>25</v>
      </c>
      <c r="B26" s="26">
        <v>0</v>
      </c>
      <c r="C26" s="3">
        <v>55</v>
      </c>
      <c r="D26" s="3">
        <v>11</v>
      </c>
      <c r="E26" s="3">
        <v>16</v>
      </c>
      <c r="F26" s="26">
        <v>6</v>
      </c>
      <c r="G26" s="3">
        <v>134800</v>
      </c>
    </row>
    <row r="27" spans="1:7" x14ac:dyDescent="0.25">
      <c r="A27" s="25">
        <v>26</v>
      </c>
      <c r="B27" s="26">
        <v>1</v>
      </c>
      <c r="C27" s="3">
        <v>45</v>
      </c>
      <c r="D27" s="3">
        <v>20</v>
      </c>
      <c r="E27" s="3">
        <v>2</v>
      </c>
      <c r="F27" s="26">
        <v>4</v>
      </c>
      <c r="G27" s="3">
        <v>76900</v>
      </c>
    </row>
    <row r="28" spans="1:7" x14ac:dyDescent="0.25">
      <c r="A28" s="25">
        <v>27</v>
      </c>
      <c r="B28" s="26">
        <v>0</v>
      </c>
      <c r="C28" s="3">
        <v>34</v>
      </c>
      <c r="D28" s="3">
        <v>2</v>
      </c>
      <c r="E28" s="3">
        <v>12</v>
      </c>
      <c r="F28" s="26">
        <v>2</v>
      </c>
      <c r="G28" s="3">
        <v>28700</v>
      </c>
    </row>
    <row r="29" spans="1:7" x14ac:dyDescent="0.25">
      <c r="A29" s="25">
        <v>28</v>
      </c>
      <c r="B29" s="26">
        <v>0</v>
      </c>
      <c r="C29" s="3">
        <v>33</v>
      </c>
      <c r="D29" s="3">
        <v>2</v>
      </c>
      <c r="E29" s="3">
        <v>7</v>
      </c>
      <c r="F29" s="26">
        <v>4</v>
      </c>
      <c r="G29" s="3">
        <v>58800</v>
      </c>
    </row>
    <row r="30" spans="1:7" x14ac:dyDescent="0.25">
      <c r="A30" s="25">
        <v>29</v>
      </c>
      <c r="B30" s="26">
        <v>1</v>
      </c>
      <c r="C30" s="3">
        <v>23</v>
      </c>
      <c r="D30" s="3">
        <v>0</v>
      </c>
      <c r="E30" s="3">
        <v>1</v>
      </c>
      <c r="F30" s="26">
        <v>4</v>
      </c>
      <c r="G30" s="3">
        <v>43100</v>
      </c>
    </row>
    <row r="31" spans="1:7" x14ac:dyDescent="0.25">
      <c r="A31" s="25">
        <v>30</v>
      </c>
      <c r="B31" s="26">
        <v>0</v>
      </c>
      <c r="C31" s="3">
        <v>40</v>
      </c>
      <c r="D31" s="3">
        <v>4</v>
      </c>
      <c r="E31" s="3">
        <v>13</v>
      </c>
      <c r="F31" s="26">
        <v>6</v>
      </c>
      <c r="G31" s="3">
        <v>82400</v>
      </c>
    </row>
    <row r="32" spans="1:7" x14ac:dyDescent="0.25">
      <c r="A32" s="25">
        <v>31</v>
      </c>
      <c r="B32" s="26">
        <v>1</v>
      </c>
      <c r="C32" s="3">
        <v>48</v>
      </c>
      <c r="D32" s="3">
        <v>6</v>
      </c>
      <c r="E32" s="3">
        <v>15</v>
      </c>
      <c r="F32" s="26">
        <v>4</v>
      </c>
      <c r="G32" s="3">
        <v>80100</v>
      </c>
    </row>
    <row r="33" spans="1:7" x14ac:dyDescent="0.25">
      <c r="A33" s="25">
        <v>32</v>
      </c>
      <c r="B33" s="26">
        <v>1</v>
      </c>
      <c r="C33" s="3">
        <v>27</v>
      </c>
      <c r="D33" s="3">
        <v>0</v>
      </c>
      <c r="E33" s="3">
        <v>6</v>
      </c>
      <c r="F33" s="26">
        <v>0</v>
      </c>
      <c r="G33" s="3">
        <v>27000</v>
      </c>
    </row>
    <row r="34" spans="1:7" x14ac:dyDescent="0.25">
      <c r="A34" s="25">
        <v>33</v>
      </c>
      <c r="B34" s="26">
        <v>1</v>
      </c>
      <c r="C34" s="3">
        <v>36</v>
      </c>
      <c r="D34" s="3">
        <v>5</v>
      </c>
      <c r="E34" s="3">
        <v>5</v>
      </c>
      <c r="F34" s="26">
        <v>6</v>
      </c>
      <c r="G34" s="3">
        <v>58800</v>
      </c>
    </row>
    <row r="35" spans="1:7" x14ac:dyDescent="0.25">
      <c r="A35" s="25">
        <v>34</v>
      </c>
      <c r="B35" s="26">
        <v>0</v>
      </c>
      <c r="C35" s="3">
        <v>58</v>
      </c>
      <c r="D35" s="3">
        <v>9</v>
      </c>
      <c r="E35" s="3">
        <v>22</v>
      </c>
      <c r="F35" s="26">
        <v>4</v>
      </c>
      <c r="G35" s="3">
        <v>133100</v>
      </c>
    </row>
    <row r="36" spans="1:7" x14ac:dyDescent="0.25">
      <c r="A36" s="25">
        <v>35</v>
      </c>
      <c r="B36" s="26">
        <v>0</v>
      </c>
      <c r="C36" s="3">
        <v>31</v>
      </c>
      <c r="D36" s="3">
        <v>1</v>
      </c>
      <c r="E36" s="3">
        <v>1</v>
      </c>
      <c r="F36" s="26">
        <v>6</v>
      </c>
      <c r="G36" s="3">
        <v>53700</v>
      </c>
    </row>
    <row r="37" spans="1:7" x14ac:dyDescent="0.25">
      <c r="A37" s="25">
        <v>36</v>
      </c>
      <c r="B37" s="26">
        <v>1</v>
      </c>
      <c r="C37" s="3">
        <v>21</v>
      </c>
      <c r="D37" s="3">
        <v>0</v>
      </c>
      <c r="E37" s="3">
        <v>1</v>
      </c>
      <c r="F37" s="26">
        <v>2</v>
      </c>
      <c r="G37" s="3">
        <v>26700</v>
      </c>
    </row>
    <row r="38" spans="1:7" x14ac:dyDescent="0.25">
      <c r="A38" s="25">
        <v>37</v>
      </c>
      <c r="B38" s="26">
        <v>0</v>
      </c>
      <c r="C38" s="3">
        <v>47</v>
      </c>
      <c r="D38" s="3">
        <v>5</v>
      </c>
      <c r="E38" s="3">
        <v>16</v>
      </c>
      <c r="F38" s="26">
        <v>4</v>
      </c>
      <c r="G38" s="3">
        <v>81300</v>
      </c>
    </row>
    <row r="39" spans="1:7" x14ac:dyDescent="0.25">
      <c r="A39" s="25">
        <v>38</v>
      </c>
      <c r="B39" s="26">
        <v>1</v>
      </c>
      <c r="C39" s="3">
        <v>35</v>
      </c>
      <c r="D39" s="3">
        <v>3</v>
      </c>
      <c r="E39" s="3">
        <v>7</v>
      </c>
      <c r="F39" s="26">
        <v>4</v>
      </c>
      <c r="G39" s="3">
        <v>55400</v>
      </c>
    </row>
    <row r="40" spans="1:7" x14ac:dyDescent="0.25">
      <c r="A40" s="25">
        <v>39</v>
      </c>
      <c r="B40" s="26">
        <v>1</v>
      </c>
      <c r="C40" s="3">
        <v>52</v>
      </c>
      <c r="D40" s="3">
        <v>12</v>
      </c>
      <c r="E40" s="3">
        <v>14</v>
      </c>
      <c r="F40" s="26">
        <v>8</v>
      </c>
      <c r="G40" s="3">
        <v>139900</v>
      </c>
    </row>
    <row r="41" spans="1:7" x14ac:dyDescent="0.25">
      <c r="A41" s="25">
        <v>40</v>
      </c>
      <c r="B41" s="26">
        <v>0</v>
      </c>
      <c r="C41" s="3">
        <v>29</v>
      </c>
      <c r="D41" s="3">
        <v>3</v>
      </c>
      <c r="E41" s="3">
        <v>3</v>
      </c>
      <c r="F41" s="26">
        <v>2</v>
      </c>
      <c r="G41" s="3">
        <v>33200</v>
      </c>
    </row>
    <row r="42" spans="1:7" x14ac:dyDescent="0.25">
      <c r="A42" s="25">
        <v>41</v>
      </c>
      <c r="B42" s="26">
        <v>1</v>
      </c>
      <c r="C42" s="3">
        <v>42</v>
      </c>
      <c r="D42" s="3">
        <v>11</v>
      </c>
      <c r="E42" s="3">
        <v>7</v>
      </c>
      <c r="F42" s="26">
        <v>4</v>
      </c>
      <c r="G42" s="3">
        <v>75000</v>
      </c>
    </row>
    <row r="43" spans="1:7" x14ac:dyDescent="0.25">
      <c r="A43" s="25">
        <v>42</v>
      </c>
      <c r="B43" s="26">
        <v>0</v>
      </c>
      <c r="C43" s="3">
        <v>60</v>
      </c>
      <c r="D43" s="3">
        <v>10</v>
      </c>
      <c r="E43" s="3">
        <v>21</v>
      </c>
      <c r="F43" s="26">
        <v>4</v>
      </c>
      <c r="G43" s="3">
        <v>128200</v>
      </c>
    </row>
    <row r="44" spans="1:7" x14ac:dyDescent="0.25">
      <c r="A44" s="25">
        <v>43</v>
      </c>
      <c r="B44" s="26">
        <v>1</v>
      </c>
      <c r="C44" s="3">
        <v>50</v>
      </c>
      <c r="D44" s="3">
        <v>8</v>
      </c>
      <c r="E44" s="3">
        <v>13</v>
      </c>
      <c r="F44" s="26">
        <v>4</v>
      </c>
      <c r="G44" s="3">
        <v>76800</v>
      </c>
    </row>
    <row r="45" spans="1:7" x14ac:dyDescent="0.25">
      <c r="A45" s="25">
        <v>44</v>
      </c>
      <c r="B45" s="26">
        <v>1</v>
      </c>
      <c r="C45" s="3">
        <v>33</v>
      </c>
      <c r="D45" s="3">
        <v>1</v>
      </c>
      <c r="E45" s="3">
        <v>2</v>
      </c>
      <c r="F45" s="26">
        <v>6</v>
      </c>
      <c r="G45" s="3">
        <v>54200</v>
      </c>
    </row>
    <row r="46" spans="1:7" x14ac:dyDescent="0.25">
      <c r="A46" s="25">
        <v>45</v>
      </c>
      <c r="B46" s="26">
        <v>0</v>
      </c>
      <c r="C46" s="3">
        <v>26</v>
      </c>
      <c r="D46" s="3">
        <v>0</v>
      </c>
      <c r="E46" s="3">
        <v>5</v>
      </c>
      <c r="F46" s="26">
        <v>2</v>
      </c>
      <c r="G46" s="3">
        <v>32600</v>
      </c>
    </row>
    <row r="47" spans="1:7" x14ac:dyDescent="0.25">
      <c r="A47" s="25">
        <v>46</v>
      </c>
      <c r="B47" s="26">
        <v>0</v>
      </c>
      <c r="C47" s="3">
        <v>38</v>
      </c>
      <c r="D47" s="3">
        <v>6</v>
      </c>
      <c r="E47" s="3">
        <v>6</v>
      </c>
      <c r="F47" s="26">
        <v>6</v>
      </c>
      <c r="G47" s="3">
        <v>59200</v>
      </c>
    </row>
    <row r="48" spans="1:7" x14ac:dyDescent="0.25">
      <c r="A48" s="25">
        <v>47</v>
      </c>
      <c r="B48" s="26">
        <v>1</v>
      </c>
      <c r="C48" s="3">
        <v>44</v>
      </c>
      <c r="D48" s="3">
        <v>7</v>
      </c>
      <c r="E48" s="3">
        <v>12</v>
      </c>
      <c r="F48" s="26">
        <v>4</v>
      </c>
      <c r="G48" s="3">
        <v>74800</v>
      </c>
    </row>
    <row r="49" spans="1:7" x14ac:dyDescent="0.25">
      <c r="A49" s="25">
        <v>48</v>
      </c>
      <c r="B49" s="26">
        <v>0</v>
      </c>
      <c r="C49" s="3">
        <v>25</v>
      </c>
      <c r="D49" s="3">
        <v>0</v>
      </c>
      <c r="E49" s="3">
        <v>3</v>
      </c>
      <c r="F49" s="26">
        <v>4</v>
      </c>
      <c r="G49" s="3">
        <v>45500</v>
      </c>
    </row>
    <row r="50" spans="1:7" x14ac:dyDescent="0.25">
      <c r="A50" s="25">
        <v>49</v>
      </c>
      <c r="B50" s="26">
        <v>1</v>
      </c>
      <c r="C50" s="3">
        <v>37</v>
      </c>
      <c r="D50" s="3">
        <v>8</v>
      </c>
      <c r="E50" s="3">
        <v>5</v>
      </c>
      <c r="F50" s="26">
        <v>4</v>
      </c>
      <c r="G50" s="3">
        <v>46500</v>
      </c>
    </row>
    <row r="51" spans="1:7" x14ac:dyDescent="0.25">
      <c r="A51" s="25">
        <v>50</v>
      </c>
      <c r="B51" s="26">
        <v>0</v>
      </c>
      <c r="C51" s="3">
        <v>53</v>
      </c>
      <c r="D51" s="3">
        <v>13</v>
      </c>
      <c r="E51" s="3">
        <v>13</v>
      </c>
      <c r="F51" s="26">
        <v>6</v>
      </c>
      <c r="G51" s="3">
        <v>136300</v>
      </c>
    </row>
    <row r="52" spans="1:7" x14ac:dyDescent="0.25">
      <c r="A52" s="25">
        <v>51</v>
      </c>
      <c r="B52" s="26">
        <v>0</v>
      </c>
      <c r="C52" s="3">
        <v>46</v>
      </c>
      <c r="D52" s="3">
        <v>7</v>
      </c>
      <c r="E52" s="3">
        <v>18</v>
      </c>
      <c r="F52" s="26">
        <v>4</v>
      </c>
      <c r="G52" s="3">
        <v>86900</v>
      </c>
    </row>
    <row r="53" spans="1:7" x14ac:dyDescent="0.25">
      <c r="A53" s="25">
        <v>52</v>
      </c>
      <c r="B53" s="26">
        <v>1</v>
      </c>
      <c r="C53" s="3">
        <v>20</v>
      </c>
      <c r="D53" s="3">
        <v>0</v>
      </c>
      <c r="E53" s="3">
        <v>1</v>
      </c>
      <c r="F53" s="26">
        <v>0</v>
      </c>
      <c r="G53" s="3">
        <v>23900</v>
      </c>
    </row>
    <row r="54" spans="1:7" x14ac:dyDescent="0.25">
      <c r="A54" s="25">
        <v>53</v>
      </c>
      <c r="B54" s="26">
        <v>1</v>
      </c>
      <c r="C54" s="3">
        <v>34</v>
      </c>
      <c r="D54" s="3">
        <v>5</v>
      </c>
      <c r="E54" s="3">
        <v>1</v>
      </c>
      <c r="F54" s="26">
        <v>6</v>
      </c>
      <c r="G54" s="3">
        <v>52700</v>
      </c>
    </row>
    <row r="55" spans="1:7" x14ac:dyDescent="0.25">
      <c r="A55" s="25">
        <v>54</v>
      </c>
      <c r="B55" s="26">
        <v>1</v>
      </c>
      <c r="C55" s="3">
        <v>60</v>
      </c>
      <c r="D55" s="3">
        <v>12</v>
      </c>
      <c r="E55" s="3">
        <v>13</v>
      </c>
      <c r="F55" s="26">
        <v>4</v>
      </c>
      <c r="G55" s="3">
        <v>92700</v>
      </c>
    </row>
    <row r="56" spans="1:7" x14ac:dyDescent="0.25">
      <c r="A56" s="25">
        <v>55</v>
      </c>
      <c r="B56" s="26">
        <v>1</v>
      </c>
      <c r="C56" s="3">
        <v>36</v>
      </c>
      <c r="D56" s="3">
        <v>6</v>
      </c>
      <c r="E56" s="3">
        <v>7</v>
      </c>
      <c r="F56" s="26">
        <v>4</v>
      </c>
      <c r="G56" s="3">
        <v>59500</v>
      </c>
    </row>
    <row r="57" spans="1:7" x14ac:dyDescent="0.25">
      <c r="A57" s="25">
        <v>56</v>
      </c>
      <c r="B57" s="26">
        <v>0</v>
      </c>
      <c r="C57" s="3">
        <v>41</v>
      </c>
      <c r="D57" s="3">
        <v>6</v>
      </c>
      <c r="E57" s="3">
        <v>3</v>
      </c>
      <c r="F57" s="26">
        <v>6</v>
      </c>
      <c r="G57" s="3">
        <v>69400</v>
      </c>
    </row>
    <row r="58" spans="1:7" x14ac:dyDescent="0.25">
      <c r="A58" s="25">
        <v>57</v>
      </c>
      <c r="B58" s="26">
        <v>1</v>
      </c>
      <c r="C58" s="3">
        <v>33</v>
      </c>
      <c r="D58" s="3">
        <v>3</v>
      </c>
      <c r="E58" s="3">
        <v>1</v>
      </c>
      <c r="F58" s="26">
        <v>6</v>
      </c>
      <c r="G58" s="3">
        <v>46600</v>
      </c>
    </row>
    <row r="59" spans="1:7" x14ac:dyDescent="0.25">
      <c r="A59" s="25">
        <v>58</v>
      </c>
      <c r="B59" s="26">
        <v>0</v>
      </c>
      <c r="C59" s="3">
        <v>29</v>
      </c>
      <c r="D59" s="3">
        <v>3</v>
      </c>
      <c r="E59" s="3">
        <v>8</v>
      </c>
      <c r="F59" s="26">
        <v>4</v>
      </c>
      <c r="G59" s="3">
        <v>61700</v>
      </c>
    </row>
    <row r="60" spans="1:7" x14ac:dyDescent="0.25">
      <c r="A60" s="25">
        <v>59</v>
      </c>
      <c r="B60" s="26">
        <v>0</v>
      </c>
      <c r="C60" s="3">
        <v>48</v>
      </c>
      <c r="D60" s="3">
        <v>11</v>
      </c>
      <c r="E60" s="3">
        <v>9</v>
      </c>
      <c r="F60" s="26">
        <v>4</v>
      </c>
      <c r="G60" s="3">
        <v>88200</v>
      </c>
    </row>
    <row r="61" spans="1:7" x14ac:dyDescent="0.25">
      <c r="A61" s="25">
        <v>60</v>
      </c>
      <c r="B61" s="26">
        <v>1</v>
      </c>
      <c r="C61" s="3">
        <v>43</v>
      </c>
      <c r="D61" s="3">
        <v>0</v>
      </c>
      <c r="E61" s="3">
        <v>4</v>
      </c>
      <c r="F61" s="26">
        <v>6</v>
      </c>
      <c r="G61" s="3">
        <v>45000</v>
      </c>
    </row>
    <row r="62" spans="1:7" x14ac:dyDescent="0.25">
      <c r="A62" s="25">
        <v>61</v>
      </c>
      <c r="B62" s="26">
        <v>1</v>
      </c>
      <c r="C62" s="3">
        <v>61</v>
      </c>
      <c r="D62" s="3">
        <v>10</v>
      </c>
      <c r="E62" s="3">
        <v>5</v>
      </c>
      <c r="F62" s="26">
        <v>0</v>
      </c>
      <c r="G62" s="3">
        <v>52200</v>
      </c>
    </row>
    <row r="63" spans="1:7" x14ac:dyDescent="0.25">
      <c r="A63" s="25">
        <v>62</v>
      </c>
      <c r="B63" s="26">
        <v>0</v>
      </c>
      <c r="C63" s="3">
        <v>30</v>
      </c>
      <c r="D63" s="3">
        <v>5</v>
      </c>
      <c r="E63" s="3">
        <v>1</v>
      </c>
      <c r="F63" s="26">
        <v>6</v>
      </c>
      <c r="G63" s="3">
        <v>61400</v>
      </c>
    </row>
    <row r="64" spans="1:7" x14ac:dyDescent="0.25">
      <c r="A64" s="25">
        <v>63</v>
      </c>
      <c r="B64" s="26">
        <v>1</v>
      </c>
      <c r="C64" s="3">
        <v>36</v>
      </c>
      <c r="D64" s="3">
        <v>5</v>
      </c>
      <c r="E64" s="3">
        <v>19</v>
      </c>
      <c r="F64" s="26">
        <v>4</v>
      </c>
      <c r="G64" s="3">
        <v>87500</v>
      </c>
    </row>
    <row r="65" spans="1:7" x14ac:dyDescent="0.25">
      <c r="A65" s="25">
        <v>64</v>
      </c>
      <c r="B65" s="26">
        <v>1</v>
      </c>
      <c r="C65" s="3">
        <v>48</v>
      </c>
      <c r="D65" s="3">
        <v>7</v>
      </c>
      <c r="E65" s="3">
        <v>23</v>
      </c>
      <c r="F65" s="26">
        <v>4</v>
      </c>
      <c r="G65" s="3">
        <v>103700</v>
      </c>
    </row>
    <row r="66" spans="1:7" x14ac:dyDescent="0.25">
      <c r="A66" s="25">
        <v>65</v>
      </c>
      <c r="B66" s="26">
        <v>1</v>
      </c>
      <c r="C66" s="3">
        <v>29</v>
      </c>
      <c r="D66" s="3">
        <v>5</v>
      </c>
      <c r="E66" s="3">
        <v>6</v>
      </c>
      <c r="F66" s="26">
        <v>4</v>
      </c>
      <c r="G66" s="3">
        <v>54000</v>
      </c>
    </row>
    <row r="67" spans="1:7" x14ac:dyDescent="0.25">
      <c r="A67" s="25">
        <v>66</v>
      </c>
      <c r="B67" s="26">
        <v>0</v>
      </c>
      <c r="C67" s="3">
        <v>26</v>
      </c>
      <c r="D67" s="3">
        <v>11</v>
      </c>
      <c r="E67" s="3">
        <v>23</v>
      </c>
      <c r="F67" s="26">
        <v>4</v>
      </c>
      <c r="G67" s="3">
        <v>125100</v>
      </c>
    </row>
    <row r="68" spans="1:7" x14ac:dyDescent="0.25">
      <c r="A68" s="25">
        <v>67</v>
      </c>
      <c r="B68" s="26">
        <v>1</v>
      </c>
      <c r="C68" s="3">
        <v>49</v>
      </c>
      <c r="D68" s="3">
        <v>5</v>
      </c>
      <c r="E68" s="3">
        <v>11</v>
      </c>
      <c r="F68" s="26">
        <v>2</v>
      </c>
      <c r="G68" s="3">
        <v>45900</v>
      </c>
    </row>
    <row r="69" spans="1:7" x14ac:dyDescent="0.25">
      <c r="A69" s="25">
        <v>68</v>
      </c>
      <c r="B69" s="26">
        <v>0</v>
      </c>
      <c r="C69" s="3">
        <v>28</v>
      </c>
      <c r="D69" s="3">
        <v>10</v>
      </c>
      <c r="E69" s="3">
        <v>2</v>
      </c>
      <c r="F69" s="26">
        <v>6</v>
      </c>
      <c r="G69" s="3">
        <v>79300</v>
      </c>
    </row>
    <row r="70" spans="1:7" x14ac:dyDescent="0.25">
      <c r="A70" s="25">
        <v>69</v>
      </c>
      <c r="B70" s="26">
        <v>1</v>
      </c>
      <c r="C70" s="3">
        <v>44</v>
      </c>
      <c r="D70" s="3">
        <v>20</v>
      </c>
      <c r="E70" s="3">
        <v>5</v>
      </c>
      <c r="F70" s="26">
        <v>6</v>
      </c>
      <c r="G70" s="3">
        <v>108600</v>
      </c>
    </row>
    <row r="71" spans="1:7" x14ac:dyDescent="0.25">
      <c r="A71" s="25">
        <v>70</v>
      </c>
      <c r="B71" s="26">
        <v>1</v>
      </c>
      <c r="C71" s="3">
        <v>48</v>
      </c>
      <c r="D71" s="3">
        <v>0</v>
      </c>
      <c r="E71" s="3">
        <v>13</v>
      </c>
      <c r="F71" s="26">
        <v>6</v>
      </c>
      <c r="G71" s="3">
        <v>68200</v>
      </c>
    </row>
    <row r="72" spans="1:7" x14ac:dyDescent="0.25">
      <c r="A72" s="25">
        <v>71</v>
      </c>
      <c r="B72" s="26">
        <v>0</v>
      </c>
      <c r="C72" s="3">
        <v>50</v>
      </c>
      <c r="D72" s="3">
        <v>0</v>
      </c>
      <c r="E72" s="3">
        <v>21</v>
      </c>
      <c r="F72" s="26">
        <v>2</v>
      </c>
      <c r="G72" s="3">
        <v>65200</v>
      </c>
    </row>
    <row r="73" spans="1:7" x14ac:dyDescent="0.25">
      <c r="A73" s="25">
        <v>72</v>
      </c>
      <c r="B73" s="26">
        <v>1</v>
      </c>
      <c r="C73" s="3">
        <v>48</v>
      </c>
      <c r="D73" s="3">
        <v>12</v>
      </c>
      <c r="E73" s="3">
        <v>14</v>
      </c>
      <c r="F73" s="26">
        <v>4</v>
      </c>
      <c r="G73" s="3">
        <v>95600</v>
      </c>
    </row>
    <row r="74" spans="1:7" x14ac:dyDescent="0.25">
      <c r="A74" s="25">
        <v>73</v>
      </c>
      <c r="B74" s="26">
        <v>1</v>
      </c>
      <c r="C74" s="3">
        <v>30</v>
      </c>
      <c r="D74" s="3">
        <v>16</v>
      </c>
      <c r="E74" s="3">
        <v>12</v>
      </c>
      <c r="F74" s="26">
        <v>4</v>
      </c>
      <c r="G74" s="3">
        <v>103100</v>
      </c>
    </row>
    <row r="75" spans="1:7" x14ac:dyDescent="0.25">
      <c r="A75" s="25">
        <v>74</v>
      </c>
      <c r="B75" s="26">
        <v>1</v>
      </c>
      <c r="C75" s="3">
        <v>41</v>
      </c>
      <c r="D75" s="3">
        <v>20</v>
      </c>
      <c r="E75" s="3">
        <v>23</v>
      </c>
      <c r="F75" s="26">
        <v>4</v>
      </c>
      <c r="G75" s="3">
        <v>143500</v>
      </c>
    </row>
    <row r="76" spans="1:7" x14ac:dyDescent="0.25">
      <c r="A76" s="25">
        <v>75</v>
      </c>
      <c r="B76" s="26">
        <v>0</v>
      </c>
      <c r="C76" s="3">
        <v>35</v>
      </c>
      <c r="D76" s="3">
        <v>11</v>
      </c>
      <c r="E76" s="3">
        <v>5</v>
      </c>
      <c r="F76" s="26">
        <v>4</v>
      </c>
      <c r="G76" s="3">
        <v>78200</v>
      </c>
    </row>
    <row r="77" spans="1:7" x14ac:dyDescent="0.25">
      <c r="A77" s="25">
        <v>76</v>
      </c>
      <c r="B77" s="26">
        <v>1</v>
      </c>
      <c r="C77" s="3">
        <v>28</v>
      </c>
      <c r="D77" s="3">
        <v>3</v>
      </c>
      <c r="E77" s="3">
        <v>3</v>
      </c>
      <c r="F77" s="26">
        <v>4</v>
      </c>
      <c r="G77" s="3">
        <v>40200</v>
      </c>
    </row>
    <row r="78" spans="1:7" x14ac:dyDescent="0.25">
      <c r="A78" s="25">
        <v>77</v>
      </c>
      <c r="B78" s="26">
        <v>1</v>
      </c>
      <c r="C78" s="3">
        <v>33</v>
      </c>
      <c r="D78" s="3">
        <v>8</v>
      </c>
      <c r="E78" s="3">
        <v>5</v>
      </c>
      <c r="F78" s="26">
        <v>4</v>
      </c>
      <c r="G78" s="3">
        <v>60500</v>
      </c>
    </row>
    <row r="79" spans="1:7" x14ac:dyDescent="0.25">
      <c r="A79" s="25">
        <v>78</v>
      </c>
      <c r="B79" s="26">
        <v>1</v>
      </c>
      <c r="C79" s="3">
        <v>61</v>
      </c>
      <c r="D79" s="3">
        <v>0</v>
      </c>
      <c r="E79" s="3">
        <v>7</v>
      </c>
      <c r="F79" s="26">
        <v>4</v>
      </c>
      <c r="G79" s="3">
        <v>40500</v>
      </c>
    </row>
    <row r="80" spans="1:7" x14ac:dyDescent="0.25">
      <c r="A80" s="25">
        <v>79</v>
      </c>
      <c r="B80" s="26">
        <v>1</v>
      </c>
      <c r="C80" s="3">
        <v>53</v>
      </c>
      <c r="D80" s="3">
        <v>10</v>
      </c>
      <c r="E80" s="3">
        <v>8</v>
      </c>
      <c r="F80" s="26">
        <v>4</v>
      </c>
      <c r="G80" s="3">
        <v>73800</v>
      </c>
    </row>
    <row r="81" spans="1:7" x14ac:dyDescent="0.25">
      <c r="A81" s="25">
        <v>80</v>
      </c>
      <c r="B81" s="26">
        <v>1</v>
      </c>
      <c r="C81" s="3">
        <v>48</v>
      </c>
      <c r="D81" s="3">
        <v>4</v>
      </c>
      <c r="E81" s="3">
        <v>4</v>
      </c>
      <c r="F81" s="26">
        <v>4</v>
      </c>
      <c r="G81" s="3">
        <v>45300</v>
      </c>
    </row>
    <row r="82" spans="1:7" x14ac:dyDescent="0.25">
      <c r="A82" s="25">
        <v>81</v>
      </c>
      <c r="B82" s="26">
        <v>0</v>
      </c>
      <c r="C82" s="3">
        <v>47</v>
      </c>
      <c r="D82" s="3">
        <v>9</v>
      </c>
      <c r="E82" s="3">
        <v>1</v>
      </c>
      <c r="F82" s="26">
        <v>4</v>
      </c>
      <c r="G82" s="3">
        <v>61400</v>
      </c>
    </row>
    <row r="83" spans="1:7" x14ac:dyDescent="0.25">
      <c r="A83" s="25">
        <v>82</v>
      </c>
      <c r="B83" s="26">
        <v>1</v>
      </c>
      <c r="C83" s="3">
        <v>48</v>
      </c>
      <c r="D83" s="3">
        <v>4</v>
      </c>
      <c r="E83" s="3">
        <v>7</v>
      </c>
      <c r="F83" s="26">
        <v>6</v>
      </c>
      <c r="G83" s="3">
        <v>64800</v>
      </c>
    </row>
    <row r="84" spans="1:7" x14ac:dyDescent="0.25">
      <c r="A84" s="25">
        <v>83</v>
      </c>
      <c r="B84" s="26">
        <v>1</v>
      </c>
      <c r="C84" s="3">
        <v>55</v>
      </c>
      <c r="D84" s="3">
        <v>11</v>
      </c>
      <c r="E84" s="3">
        <v>3</v>
      </c>
      <c r="F84" s="26">
        <v>6</v>
      </c>
      <c r="G84" s="3">
        <v>75600</v>
      </c>
    </row>
    <row r="85" spans="1:7" x14ac:dyDescent="0.25">
      <c r="A85" s="25">
        <v>84</v>
      </c>
      <c r="B85" s="26">
        <v>0</v>
      </c>
      <c r="C85" s="3">
        <v>32</v>
      </c>
      <c r="D85" s="3">
        <v>1</v>
      </c>
      <c r="E85" s="3">
        <v>19</v>
      </c>
      <c r="F85" s="26">
        <v>6</v>
      </c>
      <c r="G85" s="3">
        <v>95800</v>
      </c>
    </row>
    <row r="86" spans="1:7" x14ac:dyDescent="0.25">
      <c r="A86" s="25">
        <v>85</v>
      </c>
      <c r="B86" s="26">
        <v>0</v>
      </c>
      <c r="C86" s="3">
        <v>60</v>
      </c>
      <c r="D86" s="3">
        <v>11</v>
      </c>
      <c r="E86" s="3">
        <v>4</v>
      </c>
      <c r="F86" s="26">
        <v>8</v>
      </c>
      <c r="G86" s="3">
        <v>126700</v>
      </c>
    </row>
    <row r="87" spans="1:7" x14ac:dyDescent="0.25">
      <c r="A87" s="25">
        <v>86</v>
      </c>
      <c r="B87" s="26">
        <v>0</v>
      </c>
      <c r="C87" s="3">
        <v>50</v>
      </c>
      <c r="D87" s="3">
        <v>10</v>
      </c>
      <c r="E87" s="3">
        <v>2</v>
      </c>
      <c r="F87" s="26">
        <v>4</v>
      </c>
      <c r="G87" s="3">
        <v>67000</v>
      </c>
    </row>
    <row r="88" spans="1:7" x14ac:dyDescent="0.25">
      <c r="A88" s="25">
        <v>87</v>
      </c>
      <c r="B88" s="26">
        <v>1</v>
      </c>
      <c r="C88" s="3">
        <v>49</v>
      </c>
      <c r="D88" s="3">
        <v>16</v>
      </c>
      <c r="E88" s="3">
        <v>12</v>
      </c>
      <c r="F88" s="26">
        <v>4</v>
      </c>
      <c r="G88" s="3">
        <v>102600</v>
      </c>
    </row>
    <row r="89" spans="1:7" x14ac:dyDescent="0.25">
      <c r="A89" s="25">
        <v>88</v>
      </c>
      <c r="B89" s="26">
        <v>0</v>
      </c>
      <c r="C89" s="3">
        <v>22</v>
      </c>
      <c r="D89" s="3">
        <v>4</v>
      </c>
      <c r="E89" s="3">
        <v>3</v>
      </c>
      <c r="F89" s="26">
        <v>4</v>
      </c>
      <c r="G89" s="3">
        <v>52000</v>
      </c>
    </row>
    <row r="90" spans="1:7" x14ac:dyDescent="0.25">
      <c r="A90" s="25">
        <v>89</v>
      </c>
      <c r="B90" s="26">
        <v>1</v>
      </c>
      <c r="C90" s="3">
        <v>51</v>
      </c>
      <c r="D90" s="3">
        <v>9</v>
      </c>
      <c r="E90" s="3">
        <v>10</v>
      </c>
      <c r="F90" s="26">
        <v>4</v>
      </c>
      <c r="G90" s="3">
        <v>76000</v>
      </c>
    </row>
    <row r="91" spans="1:7" x14ac:dyDescent="0.25">
      <c r="A91" s="25">
        <v>90</v>
      </c>
      <c r="B91" s="26">
        <v>1</v>
      </c>
      <c r="C91" s="3">
        <v>22</v>
      </c>
      <c r="D91" s="3">
        <v>0</v>
      </c>
      <c r="E91" s="3">
        <v>3</v>
      </c>
      <c r="F91" s="26">
        <v>8</v>
      </c>
      <c r="G91" s="3">
        <v>83000</v>
      </c>
    </row>
    <row r="92" spans="1:7" x14ac:dyDescent="0.25">
      <c r="A92" s="25">
        <v>91</v>
      </c>
      <c r="B92" s="26">
        <v>1</v>
      </c>
      <c r="C92" s="3">
        <v>47</v>
      </c>
      <c r="D92" s="3">
        <v>8</v>
      </c>
      <c r="E92" s="3">
        <v>13</v>
      </c>
      <c r="F92" s="26">
        <v>4</v>
      </c>
      <c r="G92" s="3">
        <v>80800</v>
      </c>
    </row>
    <row r="93" spans="1:7" x14ac:dyDescent="0.25">
      <c r="A93" s="25">
        <v>92</v>
      </c>
      <c r="B93" s="26">
        <v>1</v>
      </c>
      <c r="C93" s="3">
        <v>41</v>
      </c>
      <c r="D93" s="3">
        <v>10</v>
      </c>
      <c r="E93" s="3">
        <v>10</v>
      </c>
      <c r="F93" s="26">
        <v>6</v>
      </c>
      <c r="G93" s="3">
        <v>91100</v>
      </c>
    </row>
    <row r="94" spans="1:7" x14ac:dyDescent="0.25">
      <c r="A94" s="25">
        <v>93</v>
      </c>
      <c r="B94" s="26">
        <v>0</v>
      </c>
      <c r="C94" s="3">
        <v>24</v>
      </c>
      <c r="D94" s="3">
        <v>3</v>
      </c>
      <c r="E94" s="3">
        <v>1</v>
      </c>
      <c r="F94" s="26">
        <v>0</v>
      </c>
      <c r="G94" s="3">
        <v>30100</v>
      </c>
    </row>
    <row r="95" spans="1:7" x14ac:dyDescent="0.25">
      <c r="A95" s="25">
        <v>94</v>
      </c>
      <c r="B95" s="26">
        <v>1</v>
      </c>
      <c r="C95" s="3">
        <v>64</v>
      </c>
      <c r="D95" s="3">
        <v>5</v>
      </c>
      <c r="E95" s="3">
        <v>7</v>
      </c>
      <c r="F95" s="26">
        <v>4</v>
      </c>
      <c r="G95" s="3">
        <v>55700</v>
      </c>
    </row>
    <row r="96" spans="1:7" x14ac:dyDescent="0.25">
      <c r="A96" s="25">
        <v>95</v>
      </c>
      <c r="B96" s="26">
        <v>1</v>
      </c>
      <c r="C96" s="3">
        <v>43</v>
      </c>
      <c r="D96" s="3">
        <v>0</v>
      </c>
      <c r="E96" s="3">
        <v>11</v>
      </c>
      <c r="F96" s="26">
        <v>4</v>
      </c>
      <c r="G96" s="3">
        <v>51400</v>
      </c>
    </row>
    <row r="97" spans="1:7" x14ac:dyDescent="0.25">
      <c r="A97" s="25">
        <v>96</v>
      </c>
      <c r="B97" s="26">
        <v>0</v>
      </c>
      <c r="C97" s="3">
        <v>22</v>
      </c>
      <c r="D97" s="3">
        <v>3</v>
      </c>
      <c r="E97" s="3">
        <v>1</v>
      </c>
      <c r="F97" s="26">
        <v>4</v>
      </c>
      <c r="G97" s="3">
        <v>43800</v>
      </c>
    </row>
    <row r="98" spans="1:7" x14ac:dyDescent="0.25">
      <c r="A98" s="25">
        <v>97</v>
      </c>
      <c r="B98" s="26">
        <v>1</v>
      </c>
      <c r="C98" s="3">
        <v>59</v>
      </c>
      <c r="D98" s="3">
        <v>0</v>
      </c>
      <c r="E98" s="3">
        <v>1</v>
      </c>
      <c r="F98" s="26">
        <v>4</v>
      </c>
      <c r="G98" s="3">
        <v>25000</v>
      </c>
    </row>
    <row r="99" spans="1:7" x14ac:dyDescent="0.25">
      <c r="A99" s="25">
        <v>98</v>
      </c>
      <c r="B99" s="26">
        <v>0</v>
      </c>
      <c r="C99" s="3">
        <v>32</v>
      </c>
      <c r="D99" s="3">
        <v>10</v>
      </c>
      <c r="E99" s="3">
        <v>15</v>
      </c>
      <c r="F99" s="26">
        <v>2</v>
      </c>
      <c r="G99" s="3">
        <v>80600</v>
      </c>
    </row>
    <row r="100" spans="1:7" x14ac:dyDescent="0.25">
      <c r="A100" s="25">
        <v>99</v>
      </c>
      <c r="B100" s="26">
        <v>1</v>
      </c>
      <c r="C100" s="3">
        <v>45</v>
      </c>
      <c r="D100" s="3">
        <v>8</v>
      </c>
      <c r="E100" s="3">
        <v>5</v>
      </c>
      <c r="F100" s="26">
        <v>2</v>
      </c>
      <c r="G100" s="3">
        <v>39600</v>
      </c>
    </row>
    <row r="101" spans="1:7" x14ac:dyDescent="0.25">
      <c r="A101" s="25">
        <v>100</v>
      </c>
      <c r="B101" s="26">
        <v>0</v>
      </c>
      <c r="C101" s="3">
        <v>47</v>
      </c>
      <c r="D101" s="3">
        <v>0</v>
      </c>
      <c r="E101" s="3">
        <v>1</v>
      </c>
      <c r="F101" s="26">
        <v>2</v>
      </c>
      <c r="G101" s="3">
        <v>13400</v>
      </c>
    </row>
    <row r="102" spans="1:7" x14ac:dyDescent="0.25">
      <c r="A102" s="25">
        <v>101</v>
      </c>
      <c r="B102" s="26">
        <v>1</v>
      </c>
      <c r="C102" s="3">
        <v>29</v>
      </c>
      <c r="D102" s="3">
        <v>6</v>
      </c>
      <c r="E102" s="3">
        <v>18</v>
      </c>
      <c r="F102" s="26">
        <v>4</v>
      </c>
      <c r="G102" s="3">
        <v>88200</v>
      </c>
    </row>
    <row r="103" spans="1:7" x14ac:dyDescent="0.25">
      <c r="A103" s="25">
        <v>102</v>
      </c>
      <c r="B103" s="26">
        <v>0</v>
      </c>
      <c r="C103" s="3">
        <v>61</v>
      </c>
      <c r="D103" s="3">
        <v>9</v>
      </c>
      <c r="E103" s="3">
        <v>15</v>
      </c>
      <c r="F103" s="26">
        <v>6</v>
      </c>
      <c r="G103" s="3">
        <v>109100</v>
      </c>
    </row>
    <row r="104" spans="1:7" x14ac:dyDescent="0.25">
      <c r="A104" s="25">
        <v>103</v>
      </c>
      <c r="B104" s="26">
        <v>1</v>
      </c>
      <c r="C104" s="3">
        <v>57</v>
      </c>
      <c r="D104" s="3">
        <v>3</v>
      </c>
      <c r="E104" s="3">
        <v>1</v>
      </c>
      <c r="F104" s="26">
        <v>4</v>
      </c>
      <c r="G104" s="3">
        <v>34200</v>
      </c>
    </row>
    <row r="105" spans="1:7" x14ac:dyDescent="0.25">
      <c r="A105" s="25">
        <v>104</v>
      </c>
      <c r="B105" s="26">
        <v>1</v>
      </c>
      <c r="C105" s="3">
        <v>65</v>
      </c>
      <c r="D105" s="3">
        <v>4</v>
      </c>
      <c r="E105" s="3">
        <v>9</v>
      </c>
      <c r="F105" s="26">
        <v>4</v>
      </c>
      <c r="G105" s="3">
        <v>57800</v>
      </c>
    </row>
    <row r="106" spans="1:7" x14ac:dyDescent="0.25">
      <c r="A106" s="25">
        <v>105</v>
      </c>
      <c r="B106" s="26">
        <v>0</v>
      </c>
      <c r="C106" s="3">
        <v>34</v>
      </c>
      <c r="D106" s="3">
        <v>6</v>
      </c>
      <c r="E106" s="3">
        <v>7</v>
      </c>
      <c r="F106" s="26">
        <v>4</v>
      </c>
      <c r="G106" s="3">
        <v>68100</v>
      </c>
    </row>
    <row r="107" spans="1:7" x14ac:dyDescent="0.25">
      <c r="A107" s="25">
        <v>106</v>
      </c>
      <c r="B107" s="26">
        <v>0</v>
      </c>
      <c r="C107" s="3">
        <v>54</v>
      </c>
      <c r="D107" s="3">
        <v>6</v>
      </c>
      <c r="E107" s="3">
        <v>13</v>
      </c>
      <c r="F107" s="26">
        <v>6</v>
      </c>
      <c r="G107" s="3">
        <v>94900</v>
      </c>
    </row>
    <row r="108" spans="1:7" x14ac:dyDescent="0.25">
      <c r="A108" s="25">
        <v>107</v>
      </c>
      <c r="B108" s="26">
        <v>1</v>
      </c>
      <c r="C108" s="3">
        <v>30</v>
      </c>
      <c r="D108" s="3">
        <v>5</v>
      </c>
      <c r="E108" s="3">
        <v>5</v>
      </c>
      <c r="F108" s="26">
        <v>6</v>
      </c>
      <c r="G108" s="3">
        <v>63200</v>
      </c>
    </row>
    <row r="109" spans="1:7" x14ac:dyDescent="0.25">
      <c r="A109" s="25">
        <v>108</v>
      </c>
      <c r="B109" s="26">
        <v>1</v>
      </c>
      <c r="C109" s="3">
        <v>39</v>
      </c>
      <c r="D109" s="3">
        <v>6</v>
      </c>
      <c r="E109" s="3">
        <v>16</v>
      </c>
      <c r="F109" s="26">
        <v>4</v>
      </c>
      <c r="G109" s="3">
        <v>82700</v>
      </c>
    </row>
    <row r="110" spans="1:7" x14ac:dyDescent="0.25">
      <c r="A110" s="25">
        <v>109</v>
      </c>
      <c r="B110" s="26">
        <v>0</v>
      </c>
      <c r="C110" s="3">
        <v>32</v>
      </c>
      <c r="D110" s="3">
        <v>7</v>
      </c>
      <c r="E110" s="3">
        <v>8</v>
      </c>
      <c r="F110" s="26">
        <v>6</v>
      </c>
      <c r="G110" s="3">
        <v>85600</v>
      </c>
    </row>
    <row r="111" spans="1:7" x14ac:dyDescent="0.25">
      <c r="A111" s="25">
        <v>110</v>
      </c>
      <c r="B111" s="26">
        <v>1</v>
      </c>
      <c r="C111" s="3">
        <v>24</v>
      </c>
      <c r="D111" s="3">
        <v>2</v>
      </c>
      <c r="E111" s="3">
        <v>7</v>
      </c>
      <c r="F111" s="26">
        <v>2</v>
      </c>
      <c r="G111" s="3">
        <v>27100</v>
      </c>
    </row>
    <row r="112" spans="1:7" x14ac:dyDescent="0.25">
      <c r="A112" s="25">
        <v>111</v>
      </c>
      <c r="B112" s="26">
        <v>0</v>
      </c>
      <c r="C112" s="3">
        <v>40</v>
      </c>
      <c r="D112" s="3">
        <v>10</v>
      </c>
      <c r="E112" s="3">
        <v>3</v>
      </c>
      <c r="F112" s="26">
        <v>4</v>
      </c>
      <c r="G112" s="3">
        <v>69800</v>
      </c>
    </row>
    <row r="113" spans="1:7" x14ac:dyDescent="0.25">
      <c r="A113" s="25">
        <v>112</v>
      </c>
      <c r="B113" s="26">
        <v>0</v>
      </c>
      <c r="C113" s="3">
        <v>52</v>
      </c>
      <c r="D113" s="3">
        <v>13</v>
      </c>
      <c r="E113" s="3">
        <v>4</v>
      </c>
      <c r="F113" s="26">
        <v>4</v>
      </c>
      <c r="G113" s="3">
        <v>81300</v>
      </c>
    </row>
    <row r="114" spans="1:7" x14ac:dyDescent="0.25">
      <c r="A114" s="25">
        <v>113</v>
      </c>
      <c r="B114" s="26">
        <v>0</v>
      </c>
      <c r="C114" s="3">
        <v>28</v>
      </c>
      <c r="D114" s="3">
        <v>11</v>
      </c>
      <c r="E114" s="3">
        <v>5</v>
      </c>
      <c r="F114" s="26">
        <v>4</v>
      </c>
      <c r="G114" s="3">
        <v>78400</v>
      </c>
    </row>
    <row r="115" spans="1:7" x14ac:dyDescent="0.25">
      <c r="A115" s="25">
        <v>114</v>
      </c>
      <c r="B115" s="26">
        <v>0</v>
      </c>
      <c r="C115" s="3">
        <v>53</v>
      </c>
      <c r="D115" s="3">
        <v>20</v>
      </c>
      <c r="E115" s="3">
        <v>9</v>
      </c>
      <c r="F115" s="26">
        <v>6</v>
      </c>
      <c r="G115" s="3">
        <v>127300</v>
      </c>
    </row>
    <row r="116" spans="1:7" x14ac:dyDescent="0.25">
      <c r="A116" s="25">
        <v>115</v>
      </c>
      <c r="B116" s="26">
        <v>0</v>
      </c>
      <c r="C116" s="3">
        <v>43</v>
      </c>
      <c r="D116" s="3">
        <v>0</v>
      </c>
      <c r="E116" s="3">
        <v>24</v>
      </c>
      <c r="F116" s="26">
        <v>4</v>
      </c>
      <c r="G116" s="3">
        <v>93700</v>
      </c>
    </row>
    <row r="117" spans="1:7" x14ac:dyDescent="0.25">
      <c r="A117" s="25">
        <v>116</v>
      </c>
      <c r="B117" s="26">
        <v>0</v>
      </c>
      <c r="C117" s="3">
        <v>30</v>
      </c>
      <c r="D117" s="3">
        <v>5</v>
      </c>
      <c r="E117" s="3">
        <v>6</v>
      </c>
      <c r="F117" s="26">
        <v>6</v>
      </c>
      <c r="G117" s="3">
        <v>74400</v>
      </c>
    </row>
    <row r="118" spans="1:7" x14ac:dyDescent="0.25">
      <c r="A118" s="25">
        <v>117</v>
      </c>
      <c r="B118" s="26">
        <v>0</v>
      </c>
      <c r="C118" s="3">
        <v>46</v>
      </c>
      <c r="D118" s="3">
        <v>3</v>
      </c>
      <c r="E118" s="3">
        <v>3</v>
      </c>
      <c r="F118" s="26">
        <v>4</v>
      </c>
      <c r="G118" s="3">
        <v>48300</v>
      </c>
    </row>
    <row r="119" spans="1:7" x14ac:dyDescent="0.25">
      <c r="A119" s="25">
        <v>118</v>
      </c>
      <c r="B119" s="26">
        <v>1</v>
      </c>
      <c r="C119" s="3">
        <v>38</v>
      </c>
      <c r="D119" s="3">
        <v>10</v>
      </c>
      <c r="E119" s="3">
        <v>13</v>
      </c>
      <c r="F119" s="26">
        <v>6</v>
      </c>
      <c r="G119" s="3">
        <v>98900</v>
      </c>
    </row>
    <row r="120" spans="1:7" x14ac:dyDescent="0.25">
      <c r="A120" s="25">
        <v>119</v>
      </c>
      <c r="B120" s="26">
        <v>0</v>
      </c>
      <c r="C120" s="3">
        <v>28</v>
      </c>
      <c r="D120" s="3">
        <v>0</v>
      </c>
      <c r="E120" s="3">
        <v>16</v>
      </c>
      <c r="F120" s="26">
        <v>4</v>
      </c>
      <c r="G120" s="3">
        <v>73300</v>
      </c>
    </row>
    <row r="121" spans="1:7" x14ac:dyDescent="0.25">
      <c r="A121" s="25">
        <v>120</v>
      </c>
      <c r="B121" s="26">
        <v>1</v>
      </c>
      <c r="C121" s="3">
        <v>46</v>
      </c>
      <c r="D121" s="3">
        <v>11</v>
      </c>
      <c r="E121" s="3">
        <v>19</v>
      </c>
      <c r="F121" s="26">
        <v>6</v>
      </c>
      <c r="G121" s="3">
        <v>117300</v>
      </c>
    </row>
    <row r="122" spans="1:7" x14ac:dyDescent="0.25">
      <c r="A122" s="25">
        <v>121</v>
      </c>
      <c r="B122" s="26">
        <v>1</v>
      </c>
      <c r="C122" s="3">
        <v>30</v>
      </c>
      <c r="D122" s="3">
        <v>5</v>
      </c>
      <c r="E122" s="3">
        <v>5</v>
      </c>
      <c r="F122" s="26">
        <v>0</v>
      </c>
      <c r="G122" s="3">
        <v>37800</v>
      </c>
    </row>
    <row r="123" spans="1:7" x14ac:dyDescent="0.25">
      <c r="A123" s="25">
        <v>122</v>
      </c>
      <c r="B123" s="26">
        <v>1</v>
      </c>
      <c r="C123" s="3">
        <v>43</v>
      </c>
      <c r="D123" s="3">
        <v>6</v>
      </c>
      <c r="E123" s="3">
        <v>14</v>
      </c>
      <c r="F123" s="26">
        <v>4</v>
      </c>
      <c r="G123" s="3">
        <v>77400</v>
      </c>
    </row>
    <row r="124" spans="1:7" x14ac:dyDescent="0.25">
      <c r="A124" s="25">
        <v>123</v>
      </c>
      <c r="B124" s="26">
        <v>1</v>
      </c>
      <c r="C124" s="3">
        <v>29</v>
      </c>
      <c r="D124" s="3">
        <v>11</v>
      </c>
      <c r="E124" s="3">
        <v>1</v>
      </c>
      <c r="F124" s="26">
        <v>8</v>
      </c>
      <c r="G124" s="3">
        <v>111200</v>
      </c>
    </row>
    <row r="125" spans="1:7" x14ac:dyDescent="0.25">
      <c r="A125" s="25">
        <v>124</v>
      </c>
      <c r="B125" s="26">
        <v>0</v>
      </c>
      <c r="C125" s="3">
        <v>48</v>
      </c>
      <c r="D125" s="3">
        <v>11</v>
      </c>
      <c r="E125" s="3">
        <v>4</v>
      </c>
      <c r="F125" s="26">
        <v>4</v>
      </c>
      <c r="G125" s="3">
        <v>75300</v>
      </c>
    </row>
    <row r="126" spans="1:7" x14ac:dyDescent="0.25">
      <c r="A126" s="25">
        <v>125</v>
      </c>
      <c r="B126" s="26">
        <v>0</v>
      </c>
      <c r="C126" s="3">
        <v>42</v>
      </c>
      <c r="D126" s="3">
        <v>7</v>
      </c>
      <c r="E126" s="3">
        <v>17</v>
      </c>
      <c r="F126" s="26">
        <v>4</v>
      </c>
      <c r="G126" s="3">
        <v>96900</v>
      </c>
    </row>
    <row r="127" spans="1:7" x14ac:dyDescent="0.25">
      <c r="A127" s="25">
        <v>126</v>
      </c>
      <c r="B127" s="26">
        <v>0</v>
      </c>
      <c r="C127" s="3">
        <v>18</v>
      </c>
      <c r="D127" s="3">
        <v>10</v>
      </c>
      <c r="E127" s="3">
        <v>19</v>
      </c>
      <c r="F127" s="26">
        <v>6</v>
      </c>
      <c r="G127" s="3">
        <v>123600</v>
      </c>
    </row>
    <row r="128" spans="1:7" x14ac:dyDescent="0.25">
      <c r="A128" s="25">
        <v>127</v>
      </c>
      <c r="B128" s="26">
        <v>0</v>
      </c>
      <c r="C128" s="3">
        <v>35</v>
      </c>
      <c r="D128" s="3">
        <v>6</v>
      </c>
      <c r="E128" s="3">
        <v>2</v>
      </c>
      <c r="F128" s="26">
        <v>4</v>
      </c>
      <c r="G128" s="3">
        <v>55200</v>
      </c>
    </row>
    <row r="129" spans="1:7" x14ac:dyDescent="0.25">
      <c r="A129" s="25">
        <v>128</v>
      </c>
      <c r="B129" s="26">
        <v>1</v>
      </c>
      <c r="C129" s="3">
        <v>22</v>
      </c>
      <c r="D129" s="3">
        <v>0</v>
      </c>
      <c r="E129" s="3">
        <v>1</v>
      </c>
      <c r="F129" s="26">
        <v>0</v>
      </c>
      <c r="G129" s="3">
        <v>12400</v>
      </c>
    </row>
    <row r="130" spans="1:7" x14ac:dyDescent="0.25">
      <c r="A130" s="25">
        <v>129</v>
      </c>
      <c r="B130" s="26">
        <v>1</v>
      </c>
      <c r="C130" s="3">
        <v>44</v>
      </c>
      <c r="D130" s="3">
        <v>4</v>
      </c>
      <c r="E130" s="3">
        <v>15</v>
      </c>
      <c r="F130" s="26">
        <v>4</v>
      </c>
      <c r="G130" s="3">
        <v>73900</v>
      </c>
    </row>
    <row r="131" spans="1:7" x14ac:dyDescent="0.25">
      <c r="A131" s="25">
        <v>130</v>
      </c>
      <c r="B131" s="26">
        <v>1</v>
      </c>
      <c r="C131" s="3">
        <v>47</v>
      </c>
      <c r="D131" s="3">
        <v>20</v>
      </c>
      <c r="E131" s="3">
        <v>4</v>
      </c>
      <c r="F131" s="26">
        <v>4</v>
      </c>
      <c r="G131" s="3">
        <v>94100</v>
      </c>
    </row>
    <row r="132" spans="1:7" x14ac:dyDescent="0.25">
      <c r="A132" s="25">
        <v>131</v>
      </c>
      <c r="B132" s="26">
        <v>1</v>
      </c>
      <c r="C132" s="3">
        <v>34</v>
      </c>
      <c r="D132" s="3">
        <v>10</v>
      </c>
      <c r="E132" s="3">
        <v>8</v>
      </c>
      <c r="F132" s="26">
        <v>4</v>
      </c>
      <c r="G132" s="3">
        <v>74300</v>
      </c>
    </row>
    <row r="133" spans="1:7" x14ac:dyDescent="0.25">
      <c r="A133" s="25">
        <v>132</v>
      </c>
      <c r="B133" s="26">
        <v>1</v>
      </c>
      <c r="C133" s="3">
        <v>37</v>
      </c>
      <c r="D133" s="3">
        <v>11</v>
      </c>
      <c r="E133" s="3">
        <v>4</v>
      </c>
      <c r="F133" s="26">
        <v>4</v>
      </c>
      <c r="G133" s="3">
        <v>66900</v>
      </c>
    </row>
    <row r="134" spans="1:7" x14ac:dyDescent="0.25">
      <c r="A134" s="25">
        <v>133</v>
      </c>
      <c r="B134" s="26">
        <v>1</v>
      </c>
      <c r="C134" s="3">
        <v>49</v>
      </c>
      <c r="D134" s="3">
        <v>0</v>
      </c>
      <c r="E134" s="3">
        <v>4</v>
      </c>
      <c r="F134" s="26">
        <v>2</v>
      </c>
      <c r="G134" s="3">
        <v>12500</v>
      </c>
    </row>
    <row r="135" spans="1:7" x14ac:dyDescent="0.25">
      <c r="A135" s="25">
        <v>134</v>
      </c>
      <c r="B135" s="26">
        <v>0</v>
      </c>
      <c r="C135" s="3">
        <v>32</v>
      </c>
      <c r="D135" s="3">
        <v>0</v>
      </c>
      <c r="E135" s="3">
        <v>18</v>
      </c>
      <c r="F135" s="26">
        <v>6</v>
      </c>
      <c r="G135" s="3">
        <v>90200</v>
      </c>
    </row>
    <row r="136" spans="1:7" x14ac:dyDescent="0.25">
      <c r="A136" s="25">
        <v>135</v>
      </c>
      <c r="B136" s="26">
        <v>1</v>
      </c>
      <c r="C136" s="3">
        <v>37</v>
      </c>
      <c r="D136" s="3">
        <v>5</v>
      </c>
      <c r="E136" s="3">
        <v>8</v>
      </c>
      <c r="F136" s="26">
        <v>4</v>
      </c>
      <c r="G136" s="3">
        <v>59000</v>
      </c>
    </row>
    <row r="137" spans="1:7" x14ac:dyDescent="0.25">
      <c r="A137" s="25">
        <v>136</v>
      </c>
      <c r="B137" s="26">
        <v>1</v>
      </c>
      <c r="C137" s="3">
        <v>29</v>
      </c>
      <c r="D137" s="3">
        <v>10</v>
      </c>
      <c r="E137" s="3">
        <v>19</v>
      </c>
      <c r="F137" s="26">
        <v>6</v>
      </c>
      <c r="G137" s="3">
        <v>114700</v>
      </c>
    </row>
    <row r="138" spans="1:7" x14ac:dyDescent="0.25">
      <c r="A138" s="25">
        <v>137</v>
      </c>
      <c r="B138" s="26">
        <v>0</v>
      </c>
      <c r="C138" s="3">
        <v>24</v>
      </c>
      <c r="D138" s="3">
        <v>7</v>
      </c>
      <c r="E138" s="3">
        <v>15</v>
      </c>
      <c r="F138" s="26">
        <v>2</v>
      </c>
      <c r="G138" s="3">
        <v>71700</v>
      </c>
    </row>
    <row r="139" spans="1:7" x14ac:dyDescent="0.25">
      <c r="A139" s="25">
        <v>138</v>
      </c>
      <c r="B139" s="26">
        <v>0</v>
      </c>
      <c r="C139" s="3">
        <v>43</v>
      </c>
      <c r="D139" s="3">
        <v>20</v>
      </c>
      <c r="E139" s="3">
        <v>18</v>
      </c>
      <c r="F139" s="26">
        <v>0</v>
      </c>
      <c r="G139" s="3">
        <v>125500</v>
      </c>
    </row>
    <row r="140" spans="1:7" x14ac:dyDescent="0.25">
      <c r="A140" s="25">
        <v>139</v>
      </c>
      <c r="B140" s="26">
        <v>1</v>
      </c>
      <c r="C140" s="3">
        <v>54</v>
      </c>
      <c r="D140" s="3">
        <v>11</v>
      </c>
      <c r="E140" s="3">
        <v>17</v>
      </c>
      <c r="F140" s="26">
        <v>4</v>
      </c>
      <c r="G140" s="3">
        <v>100200</v>
      </c>
    </row>
    <row r="141" spans="1:7" x14ac:dyDescent="0.25">
      <c r="A141" s="25">
        <v>140</v>
      </c>
      <c r="B141" s="26">
        <v>1</v>
      </c>
      <c r="C141" s="3">
        <v>26</v>
      </c>
      <c r="D141" s="3">
        <v>0</v>
      </c>
      <c r="E141" s="3">
        <v>4</v>
      </c>
      <c r="F141" s="26">
        <v>6</v>
      </c>
      <c r="G141" s="3">
        <v>45400</v>
      </c>
    </row>
    <row r="142" spans="1:7" x14ac:dyDescent="0.25">
      <c r="A142" s="25">
        <v>141</v>
      </c>
      <c r="B142" s="26">
        <v>0</v>
      </c>
      <c r="C142" s="3">
        <v>47</v>
      </c>
      <c r="D142" s="3">
        <v>10</v>
      </c>
      <c r="E142" s="3">
        <v>4</v>
      </c>
      <c r="F142" s="26">
        <v>4</v>
      </c>
      <c r="G142" s="3">
        <v>72200</v>
      </c>
    </row>
    <row r="143" spans="1:7" x14ac:dyDescent="0.25">
      <c r="A143" s="25">
        <v>142</v>
      </c>
      <c r="B143" s="26">
        <v>1</v>
      </c>
      <c r="C143" s="3">
        <v>31</v>
      </c>
      <c r="D143" s="3">
        <v>5</v>
      </c>
      <c r="E143" s="3">
        <v>12</v>
      </c>
      <c r="F143" s="26">
        <v>4</v>
      </c>
      <c r="G143" s="3">
        <v>69500</v>
      </c>
    </row>
    <row r="144" spans="1:7" x14ac:dyDescent="0.25">
      <c r="A144" s="25">
        <v>143</v>
      </c>
      <c r="B144" s="26">
        <v>0</v>
      </c>
      <c r="C144" s="3">
        <v>33</v>
      </c>
      <c r="D144" s="3">
        <v>11</v>
      </c>
      <c r="E144" s="3">
        <v>1</v>
      </c>
      <c r="F144" s="26">
        <v>4</v>
      </c>
      <c r="G144" s="3">
        <v>67900</v>
      </c>
    </row>
    <row r="145" spans="1:7" x14ac:dyDescent="0.25">
      <c r="A145" s="25">
        <v>144</v>
      </c>
      <c r="B145" s="26">
        <v>0</v>
      </c>
      <c r="C145" s="3">
        <v>42</v>
      </c>
      <c r="D145" s="3">
        <v>2</v>
      </c>
      <c r="E145" s="3">
        <v>7</v>
      </c>
      <c r="F145" s="26">
        <v>6</v>
      </c>
      <c r="G145" s="3">
        <v>67500</v>
      </c>
    </row>
    <row r="146" spans="1:7" x14ac:dyDescent="0.25">
      <c r="A146" s="25">
        <v>145</v>
      </c>
      <c r="B146" s="26">
        <v>1</v>
      </c>
      <c r="C146" s="3">
        <v>34</v>
      </c>
      <c r="D146" s="3">
        <v>2</v>
      </c>
      <c r="E146" s="3">
        <v>1</v>
      </c>
      <c r="F146" s="26">
        <v>4</v>
      </c>
      <c r="G146" s="3">
        <v>31800</v>
      </c>
    </row>
    <row r="147" spans="1:7" x14ac:dyDescent="0.25">
      <c r="A147" s="25">
        <v>146</v>
      </c>
      <c r="B147" s="26">
        <v>1</v>
      </c>
      <c r="C147" s="3">
        <v>59</v>
      </c>
      <c r="D147" s="3">
        <v>0</v>
      </c>
      <c r="E147" s="3">
        <v>10</v>
      </c>
      <c r="F147" s="26">
        <v>2</v>
      </c>
      <c r="G147" s="3">
        <v>27800</v>
      </c>
    </row>
    <row r="148" spans="1:7" x14ac:dyDescent="0.25">
      <c r="A148" s="25">
        <v>147</v>
      </c>
      <c r="B148" s="26">
        <v>1</v>
      </c>
      <c r="C148" s="3">
        <v>43</v>
      </c>
      <c r="D148" s="3">
        <v>5</v>
      </c>
      <c r="E148" s="3">
        <v>4</v>
      </c>
      <c r="F148" s="26">
        <v>6</v>
      </c>
      <c r="G148" s="3">
        <v>60200</v>
      </c>
    </row>
    <row r="149" spans="1:7" x14ac:dyDescent="0.25">
      <c r="A149" s="25">
        <v>148</v>
      </c>
      <c r="B149" s="26">
        <v>1</v>
      </c>
      <c r="C149" s="3">
        <v>30</v>
      </c>
      <c r="D149" s="3">
        <v>2</v>
      </c>
      <c r="E149" s="3">
        <v>2</v>
      </c>
      <c r="F149" s="26">
        <v>4</v>
      </c>
      <c r="G149" s="3">
        <v>34500</v>
      </c>
    </row>
    <row r="150" spans="1:7" x14ac:dyDescent="0.25">
      <c r="A150" s="25">
        <v>149</v>
      </c>
      <c r="B150" s="26">
        <v>1</v>
      </c>
      <c r="C150" s="3">
        <v>45</v>
      </c>
      <c r="D150" s="3">
        <v>7</v>
      </c>
      <c r="E150" s="3">
        <v>12</v>
      </c>
      <c r="F150" s="26">
        <v>6</v>
      </c>
      <c r="G150" s="3">
        <v>87000</v>
      </c>
    </row>
    <row r="151" spans="1:7" x14ac:dyDescent="0.25">
      <c r="A151" s="25">
        <v>150</v>
      </c>
      <c r="B151" s="26">
        <v>1</v>
      </c>
      <c r="C151" s="3">
        <v>50</v>
      </c>
      <c r="D151" s="3">
        <v>0</v>
      </c>
      <c r="E151" s="3">
        <v>4</v>
      </c>
      <c r="F151" s="26">
        <v>2</v>
      </c>
      <c r="G151" s="3">
        <v>12500</v>
      </c>
    </row>
    <row r="152" spans="1:7" x14ac:dyDescent="0.25">
      <c r="A152" s="25">
        <v>151</v>
      </c>
      <c r="B152" s="26">
        <v>0</v>
      </c>
      <c r="C152" s="3">
        <v>23</v>
      </c>
      <c r="D152" s="3">
        <v>0</v>
      </c>
      <c r="E152" s="3">
        <v>15</v>
      </c>
      <c r="F152" s="26">
        <v>8</v>
      </c>
      <c r="G152" s="3">
        <v>122700</v>
      </c>
    </row>
    <row r="153" spans="1:7" x14ac:dyDescent="0.25">
      <c r="A153" s="25">
        <v>152</v>
      </c>
      <c r="B153" s="26">
        <v>1</v>
      </c>
      <c r="C153" s="3">
        <v>44</v>
      </c>
      <c r="D153" s="3">
        <v>5</v>
      </c>
      <c r="E153" s="3">
        <v>7</v>
      </c>
      <c r="F153" s="26">
        <v>4</v>
      </c>
      <c r="G153" s="3">
        <v>56200</v>
      </c>
    </row>
    <row r="154" spans="1:7" x14ac:dyDescent="0.25">
      <c r="A154" s="25">
        <v>153</v>
      </c>
      <c r="B154" s="26">
        <v>0</v>
      </c>
      <c r="C154" s="3">
        <v>48</v>
      </c>
      <c r="D154" s="3">
        <v>10</v>
      </c>
      <c r="E154" s="3">
        <v>6</v>
      </c>
      <c r="F154" s="26">
        <v>2</v>
      </c>
      <c r="G154" s="3">
        <v>56900</v>
      </c>
    </row>
    <row r="155" spans="1:7" x14ac:dyDescent="0.25">
      <c r="A155" s="25">
        <v>154</v>
      </c>
      <c r="B155" s="26">
        <v>1</v>
      </c>
      <c r="C155" s="3">
        <v>47</v>
      </c>
      <c r="D155" s="3">
        <v>4</v>
      </c>
      <c r="E155" s="3">
        <v>12</v>
      </c>
      <c r="F155" s="26">
        <v>4</v>
      </c>
      <c r="G155" s="3">
        <v>66000</v>
      </c>
    </row>
    <row r="156" spans="1:7" x14ac:dyDescent="0.25">
      <c r="A156" s="25">
        <v>155</v>
      </c>
      <c r="B156" s="26">
        <v>0</v>
      </c>
      <c r="C156" s="3">
        <v>20</v>
      </c>
      <c r="D156" s="3">
        <v>11</v>
      </c>
      <c r="E156" s="3">
        <v>4</v>
      </c>
      <c r="F156" s="26">
        <v>4</v>
      </c>
      <c r="G156" s="3">
        <v>76000</v>
      </c>
    </row>
    <row r="157" spans="1:7" x14ac:dyDescent="0.25">
      <c r="A157" s="25">
        <v>156</v>
      </c>
      <c r="B157" s="26">
        <v>1</v>
      </c>
      <c r="C157" s="3">
        <v>31</v>
      </c>
      <c r="D157" s="3">
        <v>0</v>
      </c>
      <c r="E157" s="3">
        <v>16</v>
      </c>
      <c r="F157" s="26">
        <v>2</v>
      </c>
      <c r="G157" s="3">
        <v>44100</v>
      </c>
    </row>
    <row r="158" spans="1:7" x14ac:dyDescent="0.25">
      <c r="A158" s="25">
        <v>157</v>
      </c>
      <c r="B158" s="26">
        <v>0</v>
      </c>
      <c r="C158" s="3">
        <v>30</v>
      </c>
      <c r="D158" s="3">
        <v>0</v>
      </c>
      <c r="E158" s="3">
        <v>18</v>
      </c>
      <c r="F158" s="26">
        <v>4</v>
      </c>
      <c r="G158" s="3">
        <v>78500</v>
      </c>
    </row>
    <row r="159" spans="1:7" x14ac:dyDescent="0.25">
      <c r="A159" s="25">
        <v>158</v>
      </c>
      <c r="B159" s="26">
        <v>1</v>
      </c>
      <c r="C159" s="3">
        <v>42</v>
      </c>
      <c r="D159" s="3">
        <v>5</v>
      </c>
      <c r="E159" s="3">
        <v>13</v>
      </c>
      <c r="F159" s="26">
        <v>4</v>
      </c>
      <c r="G159" s="3">
        <v>71800</v>
      </c>
    </row>
    <row r="160" spans="1:7" x14ac:dyDescent="0.25">
      <c r="A160" s="25">
        <v>159</v>
      </c>
      <c r="B160" s="26">
        <v>1</v>
      </c>
      <c r="C160" s="3">
        <v>25</v>
      </c>
      <c r="D160" s="3">
        <v>9</v>
      </c>
      <c r="E160" s="3">
        <v>7</v>
      </c>
      <c r="F160" s="26">
        <v>6</v>
      </c>
      <c r="G160" s="3">
        <v>80700</v>
      </c>
    </row>
    <row r="161" spans="1:7" x14ac:dyDescent="0.25">
      <c r="A161" s="25">
        <v>160</v>
      </c>
      <c r="B161" s="26">
        <v>1</v>
      </c>
      <c r="C161" s="3">
        <v>24</v>
      </c>
      <c r="D161" s="3">
        <v>2</v>
      </c>
      <c r="E161" s="3">
        <v>15</v>
      </c>
      <c r="F161" s="26">
        <v>2</v>
      </c>
      <c r="G161" s="3">
        <v>47800</v>
      </c>
    </row>
    <row r="162" spans="1:7" x14ac:dyDescent="0.25">
      <c r="A162" s="25">
        <v>161</v>
      </c>
      <c r="B162" s="26">
        <v>0</v>
      </c>
      <c r="C162" s="3">
        <v>36</v>
      </c>
      <c r="D162" s="3">
        <v>13</v>
      </c>
      <c r="E162" s="3">
        <v>13</v>
      </c>
      <c r="F162" s="26">
        <v>4</v>
      </c>
      <c r="G162" s="3">
        <v>105000</v>
      </c>
    </row>
    <row r="163" spans="1:7" x14ac:dyDescent="0.25">
      <c r="A163" s="25">
        <v>162</v>
      </c>
      <c r="B163" s="26">
        <v>0</v>
      </c>
      <c r="C163" s="3">
        <v>32</v>
      </c>
      <c r="D163" s="3">
        <v>6</v>
      </c>
      <c r="E163" s="3">
        <v>15</v>
      </c>
      <c r="F163" s="26">
        <v>6</v>
      </c>
      <c r="G163" s="3">
        <v>100700</v>
      </c>
    </row>
    <row r="164" spans="1:7" x14ac:dyDescent="0.25">
      <c r="A164" s="25">
        <v>163</v>
      </c>
      <c r="B164" s="26">
        <v>1</v>
      </c>
      <c r="C164" s="3">
        <v>27</v>
      </c>
      <c r="D164" s="3">
        <v>2</v>
      </c>
      <c r="E164" s="3">
        <v>1</v>
      </c>
      <c r="F164" s="26">
        <v>0</v>
      </c>
      <c r="G164" s="3">
        <v>18300</v>
      </c>
    </row>
    <row r="165" spans="1:7" x14ac:dyDescent="0.25">
      <c r="A165" s="25">
        <v>164</v>
      </c>
      <c r="B165" s="26">
        <v>0</v>
      </c>
      <c r="C165" s="3">
        <v>55</v>
      </c>
      <c r="D165" s="3">
        <v>12</v>
      </c>
      <c r="E165" s="3">
        <v>12</v>
      </c>
      <c r="F165" s="26">
        <v>6</v>
      </c>
      <c r="G165" s="3">
        <v>110600</v>
      </c>
    </row>
    <row r="166" spans="1:7" x14ac:dyDescent="0.25">
      <c r="A166" s="25">
        <v>165</v>
      </c>
      <c r="B166" s="26">
        <v>0</v>
      </c>
      <c r="C166" s="3">
        <v>36</v>
      </c>
      <c r="D166" s="3">
        <v>0</v>
      </c>
      <c r="E166" s="3">
        <v>2</v>
      </c>
      <c r="F166" s="26">
        <v>4</v>
      </c>
      <c r="G166" s="3">
        <v>36800</v>
      </c>
    </row>
    <row r="167" spans="1:7" x14ac:dyDescent="0.25">
      <c r="A167" s="25">
        <v>166</v>
      </c>
      <c r="B167" s="26">
        <v>1</v>
      </c>
      <c r="C167" s="3">
        <v>22</v>
      </c>
      <c r="D167" s="3">
        <v>0</v>
      </c>
      <c r="E167" s="3">
        <v>4</v>
      </c>
      <c r="F167" s="26">
        <v>6</v>
      </c>
      <c r="G167" s="3">
        <v>45500</v>
      </c>
    </row>
    <row r="168" spans="1:7" x14ac:dyDescent="0.25">
      <c r="A168" s="25">
        <v>167</v>
      </c>
      <c r="B168" s="26">
        <v>1</v>
      </c>
      <c r="C168" s="3">
        <v>25</v>
      </c>
      <c r="D168" s="3">
        <v>0</v>
      </c>
      <c r="E168" s="3">
        <v>14</v>
      </c>
      <c r="F168" s="26">
        <v>6</v>
      </c>
      <c r="G168" s="3">
        <v>71400</v>
      </c>
    </row>
    <row r="169" spans="1:7" x14ac:dyDescent="0.25">
      <c r="A169" s="25">
        <v>168</v>
      </c>
      <c r="B169" s="26">
        <v>1</v>
      </c>
      <c r="C169" s="3">
        <v>47</v>
      </c>
      <c r="D169" s="3">
        <v>5</v>
      </c>
      <c r="E169" s="3">
        <v>14</v>
      </c>
      <c r="F169" s="26">
        <v>4</v>
      </c>
      <c r="G169" s="3">
        <v>74300</v>
      </c>
    </row>
    <row r="170" spans="1:7" x14ac:dyDescent="0.25">
      <c r="A170" s="25">
        <v>169</v>
      </c>
      <c r="B170" s="26">
        <v>0</v>
      </c>
      <c r="C170" s="3">
        <v>43</v>
      </c>
      <c r="D170" s="3">
        <v>16</v>
      </c>
      <c r="E170" s="3">
        <v>11</v>
      </c>
      <c r="F170" s="26">
        <v>8</v>
      </c>
      <c r="G170" s="3">
        <v>160600</v>
      </c>
    </row>
    <row r="171" spans="1:7" x14ac:dyDescent="0.25">
      <c r="A171" s="25">
        <v>170</v>
      </c>
      <c r="B171" s="26">
        <v>1</v>
      </c>
      <c r="C171" s="3">
        <v>53</v>
      </c>
      <c r="D171" s="3">
        <v>0</v>
      </c>
      <c r="E171" s="3">
        <v>7</v>
      </c>
      <c r="F171" s="26">
        <v>6</v>
      </c>
      <c r="G171" s="3">
        <v>52500</v>
      </c>
    </row>
    <row r="172" spans="1:7" x14ac:dyDescent="0.25">
      <c r="A172" s="25">
        <v>171</v>
      </c>
      <c r="B172" s="26">
        <v>0</v>
      </c>
      <c r="C172" s="3">
        <v>38</v>
      </c>
      <c r="D172" s="3">
        <v>5</v>
      </c>
      <c r="E172" s="3">
        <v>7</v>
      </c>
      <c r="F172" s="26">
        <v>4</v>
      </c>
      <c r="G172" s="3">
        <v>65000</v>
      </c>
    </row>
    <row r="173" spans="1:7" x14ac:dyDescent="0.25">
      <c r="A173" s="25">
        <v>172</v>
      </c>
      <c r="B173" s="26">
        <v>0</v>
      </c>
      <c r="C173" s="3">
        <v>39</v>
      </c>
      <c r="D173" s="3">
        <v>12</v>
      </c>
      <c r="E173" s="3">
        <v>14</v>
      </c>
      <c r="F173" s="26">
        <v>4</v>
      </c>
      <c r="G173" s="3">
        <v>104500</v>
      </c>
    </row>
    <row r="174" spans="1:7" x14ac:dyDescent="0.25">
      <c r="A174" s="25">
        <v>173</v>
      </c>
      <c r="B174" s="26">
        <v>1</v>
      </c>
      <c r="C174" s="3">
        <v>35</v>
      </c>
      <c r="D174" s="3">
        <v>5</v>
      </c>
      <c r="E174" s="3">
        <v>18</v>
      </c>
      <c r="F174" s="26">
        <v>4</v>
      </c>
      <c r="G174" s="3">
        <v>85000</v>
      </c>
    </row>
    <row r="175" spans="1:7" x14ac:dyDescent="0.25">
      <c r="A175" s="25">
        <v>174</v>
      </c>
      <c r="B175" s="26">
        <v>1</v>
      </c>
      <c r="C175" s="3">
        <v>23</v>
      </c>
      <c r="D175" s="3">
        <v>3</v>
      </c>
      <c r="E175" s="3">
        <v>10</v>
      </c>
      <c r="F175" s="26">
        <v>8</v>
      </c>
      <c r="G175" s="3">
        <v>110200</v>
      </c>
    </row>
    <row r="176" spans="1:7" x14ac:dyDescent="0.25">
      <c r="A176" s="25">
        <v>175</v>
      </c>
      <c r="B176" s="26">
        <v>0</v>
      </c>
      <c r="C176" s="3">
        <v>43</v>
      </c>
      <c r="D176" s="3">
        <v>10</v>
      </c>
      <c r="E176" s="3">
        <v>7</v>
      </c>
      <c r="F176" s="26">
        <v>4</v>
      </c>
      <c r="G176" s="3">
        <v>80100</v>
      </c>
    </row>
    <row r="177" spans="1:7" x14ac:dyDescent="0.25">
      <c r="A177" s="25">
        <v>176</v>
      </c>
      <c r="B177" s="26">
        <v>1</v>
      </c>
      <c r="C177" s="3">
        <v>33</v>
      </c>
      <c r="D177" s="3">
        <v>3</v>
      </c>
      <c r="E177" s="3">
        <v>3</v>
      </c>
      <c r="F177" s="26">
        <v>4</v>
      </c>
      <c r="G177" s="3">
        <v>40000</v>
      </c>
    </row>
    <row r="178" spans="1:7" x14ac:dyDescent="0.25">
      <c r="A178" s="25">
        <v>177</v>
      </c>
      <c r="B178" s="26">
        <v>1</v>
      </c>
      <c r="C178" s="3">
        <v>44</v>
      </c>
      <c r="D178" s="3">
        <v>10</v>
      </c>
      <c r="E178" s="3">
        <v>1</v>
      </c>
      <c r="F178" s="26">
        <v>4</v>
      </c>
      <c r="G178" s="3">
        <v>55900</v>
      </c>
    </row>
    <row r="179" spans="1:7" x14ac:dyDescent="0.25">
      <c r="A179" s="25">
        <v>178</v>
      </c>
      <c r="B179" s="26">
        <v>1</v>
      </c>
      <c r="C179" s="3">
        <v>33</v>
      </c>
      <c r="D179" s="3">
        <v>0</v>
      </c>
      <c r="E179" s="3">
        <v>16</v>
      </c>
      <c r="F179" s="26">
        <v>4</v>
      </c>
      <c r="G179" s="3">
        <v>64600</v>
      </c>
    </row>
    <row r="180" spans="1:7" x14ac:dyDescent="0.25">
      <c r="A180" s="25">
        <v>179</v>
      </c>
      <c r="B180" s="26">
        <v>1</v>
      </c>
      <c r="C180" s="3">
        <v>31</v>
      </c>
      <c r="D180" s="3">
        <v>0</v>
      </c>
      <c r="E180" s="3">
        <v>13</v>
      </c>
      <c r="F180" s="26">
        <v>6</v>
      </c>
      <c r="G180" s="3">
        <v>68600</v>
      </c>
    </row>
    <row r="181" spans="1:7" x14ac:dyDescent="0.25">
      <c r="A181" s="25">
        <v>180</v>
      </c>
      <c r="B181" s="26">
        <v>1</v>
      </c>
      <c r="C181" s="3">
        <v>36</v>
      </c>
      <c r="D181" s="3">
        <v>7</v>
      </c>
      <c r="E181" s="3">
        <v>8</v>
      </c>
      <c r="F181" s="26">
        <v>4</v>
      </c>
      <c r="G181" s="3">
        <v>65100</v>
      </c>
    </row>
    <row r="182" spans="1:7" x14ac:dyDescent="0.25">
      <c r="A182" s="25">
        <v>181</v>
      </c>
      <c r="B182" s="26">
        <v>1</v>
      </c>
      <c r="C182" s="3">
        <v>45</v>
      </c>
      <c r="D182" s="3">
        <v>13</v>
      </c>
      <c r="E182" s="3">
        <v>19</v>
      </c>
      <c r="F182" s="26">
        <v>4</v>
      </c>
      <c r="G182" s="3">
        <v>111700</v>
      </c>
    </row>
    <row r="183" spans="1:7" x14ac:dyDescent="0.25">
      <c r="A183" s="25">
        <v>182</v>
      </c>
      <c r="B183" s="26">
        <v>1</v>
      </c>
      <c r="C183" s="3">
        <v>45</v>
      </c>
      <c r="D183" s="3">
        <v>12</v>
      </c>
      <c r="E183" s="3">
        <v>1</v>
      </c>
      <c r="F183" s="26">
        <v>4</v>
      </c>
      <c r="G183" s="3">
        <v>62000</v>
      </c>
    </row>
    <row r="184" spans="1:7" x14ac:dyDescent="0.25">
      <c r="A184" s="25">
        <v>183</v>
      </c>
      <c r="B184" s="26">
        <v>0</v>
      </c>
      <c r="C184" s="3">
        <v>39</v>
      </c>
      <c r="D184" s="3">
        <v>2</v>
      </c>
      <c r="E184" s="3">
        <v>7</v>
      </c>
      <c r="F184" s="26">
        <v>4</v>
      </c>
      <c r="G184" s="3">
        <v>55800</v>
      </c>
    </row>
    <row r="185" spans="1:7" x14ac:dyDescent="0.25">
      <c r="A185" s="25">
        <v>184</v>
      </c>
      <c r="B185" s="26">
        <v>0</v>
      </c>
      <c r="C185" s="3">
        <v>45</v>
      </c>
      <c r="D185" s="3">
        <v>5</v>
      </c>
      <c r="E185" s="3">
        <v>11</v>
      </c>
      <c r="F185" s="26">
        <v>2</v>
      </c>
      <c r="G185" s="3">
        <v>54600</v>
      </c>
    </row>
    <row r="186" spans="1:7" x14ac:dyDescent="0.25">
      <c r="A186" s="25">
        <v>185</v>
      </c>
      <c r="B186" s="26">
        <v>0</v>
      </c>
      <c r="C186" s="3">
        <v>25</v>
      </c>
      <c r="D186" s="3">
        <v>1</v>
      </c>
      <c r="E186" s="3">
        <v>1</v>
      </c>
      <c r="F186" s="26">
        <v>4</v>
      </c>
      <c r="G186" s="3">
        <v>37600</v>
      </c>
    </row>
    <row r="187" spans="1:7" x14ac:dyDescent="0.25">
      <c r="A187" s="25">
        <v>186</v>
      </c>
      <c r="B187" s="26">
        <v>1</v>
      </c>
      <c r="C187" s="3">
        <v>34</v>
      </c>
      <c r="D187" s="3">
        <v>0</v>
      </c>
      <c r="E187" s="3">
        <v>7</v>
      </c>
      <c r="F187" s="26">
        <v>4</v>
      </c>
      <c r="G187" s="3">
        <v>41200</v>
      </c>
    </row>
    <row r="188" spans="1:7" x14ac:dyDescent="0.25">
      <c r="A188" s="25">
        <v>187</v>
      </c>
      <c r="B188" s="26">
        <v>1</v>
      </c>
      <c r="C188" s="3">
        <v>53</v>
      </c>
      <c r="D188" s="3">
        <v>0</v>
      </c>
      <c r="E188" s="3">
        <v>6</v>
      </c>
      <c r="F188" s="26">
        <v>6</v>
      </c>
      <c r="G188" s="3">
        <v>49900</v>
      </c>
    </row>
    <row r="189" spans="1:7" x14ac:dyDescent="0.25">
      <c r="A189" s="25">
        <v>188</v>
      </c>
      <c r="B189" s="26">
        <v>0</v>
      </c>
      <c r="C189" s="3">
        <v>35</v>
      </c>
      <c r="D189" s="3">
        <v>4</v>
      </c>
      <c r="E189" s="3">
        <v>6</v>
      </c>
      <c r="F189" s="26">
        <v>4</v>
      </c>
      <c r="G189" s="3">
        <v>59400</v>
      </c>
    </row>
    <row r="190" spans="1:7" x14ac:dyDescent="0.25">
      <c r="A190" s="25">
        <v>189</v>
      </c>
      <c r="B190" s="26">
        <v>1</v>
      </c>
      <c r="C190" s="3">
        <v>52</v>
      </c>
      <c r="D190" s="3">
        <v>3</v>
      </c>
      <c r="E190" s="3">
        <v>13</v>
      </c>
      <c r="F190" s="26">
        <v>4</v>
      </c>
      <c r="G190" s="3">
        <v>65500</v>
      </c>
    </row>
    <row r="191" spans="1:7" x14ac:dyDescent="0.25">
      <c r="A191" s="25">
        <v>190</v>
      </c>
      <c r="B191" s="26">
        <v>1</v>
      </c>
      <c r="C191" s="3">
        <v>33</v>
      </c>
      <c r="D191" s="3">
        <v>10</v>
      </c>
      <c r="E191" s="3">
        <v>3</v>
      </c>
      <c r="F191" s="26">
        <v>6</v>
      </c>
      <c r="G191" s="3">
        <v>73200</v>
      </c>
    </row>
    <row r="192" spans="1:7" x14ac:dyDescent="0.25">
      <c r="A192" s="25">
        <v>191</v>
      </c>
      <c r="B192" s="26">
        <v>1</v>
      </c>
      <c r="C192" s="3">
        <v>49</v>
      </c>
      <c r="D192" s="3">
        <v>0</v>
      </c>
      <c r="E192" s="3">
        <v>3</v>
      </c>
      <c r="F192" s="26">
        <v>4</v>
      </c>
      <c r="G192" s="3">
        <v>30500</v>
      </c>
    </row>
    <row r="193" spans="1:7" x14ac:dyDescent="0.25">
      <c r="A193" s="25">
        <v>192</v>
      </c>
      <c r="B193" s="26">
        <v>1</v>
      </c>
      <c r="C193" s="3">
        <v>59</v>
      </c>
      <c r="D193" s="3">
        <v>6</v>
      </c>
      <c r="E193" s="3">
        <v>17</v>
      </c>
      <c r="F193" s="26">
        <v>4</v>
      </c>
      <c r="G193" s="3">
        <v>84800</v>
      </c>
    </row>
    <row r="194" spans="1:7" x14ac:dyDescent="0.25">
      <c r="A194" s="25">
        <v>193</v>
      </c>
      <c r="B194" s="26">
        <v>1</v>
      </c>
      <c r="C194" s="3">
        <v>35</v>
      </c>
      <c r="D194" s="3">
        <v>16</v>
      </c>
      <c r="E194" s="3">
        <v>9</v>
      </c>
      <c r="F194" s="26">
        <v>4</v>
      </c>
      <c r="G194" s="3">
        <v>95200</v>
      </c>
    </row>
    <row r="195" spans="1:7" x14ac:dyDescent="0.25">
      <c r="A195" s="25">
        <v>194</v>
      </c>
      <c r="B195" s="26">
        <v>1</v>
      </c>
      <c r="C195" s="3">
        <v>44</v>
      </c>
      <c r="D195" s="3">
        <v>11</v>
      </c>
      <c r="E195" s="3">
        <v>11</v>
      </c>
      <c r="F195" s="26">
        <v>4</v>
      </c>
      <c r="G195" s="3">
        <v>84900</v>
      </c>
    </row>
    <row r="196" spans="1:7" x14ac:dyDescent="0.25">
      <c r="A196" s="25">
        <v>195</v>
      </c>
      <c r="B196" s="26">
        <v>1</v>
      </c>
      <c r="C196" s="3">
        <v>61</v>
      </c>
      <c r="D196" s="3">
        <v>11</v>
      </c>
      <c r="E196" s="3">
        <v>18</v>
      </c>
      <c r="F196" s="26">
        <v>4</v>
      </c>
      <c r="G196" s="3">
        <v>102600</v>
      </c>
    </row>
    <row r="197" spans="1:7" x14ac:dyDescent="0.25">
      <c r="A197" s="25">
        <v>196</v>
      </c>
      <c r="B197" s="26">
        <v>1</v>
      </c>
      <c r="C197" s="3">
        <v>43</v>
      </c>
      <c r="D197" s="3">
        <v>11</v>
      </c>
      <c r="E197" s="3">
        <v>1</v>
      </c>
      <c r="F197" s="26">
        <v>4</v>
      </c>
      <c r="G197" s="3">
        <v>59000</v>
      </c>
    </row>
    <row r="198" spans="1:7" x14ac:dyDescent="0.25">
      <c r="A198" s="25">
        <v>197</v>
      </c>
      <c r="B198" s="26">
        <v>0</v>
      </c>
      <c r="C198" s="3">
        <v>30</v>
      </c>
      <c r="D198" s="3">
        <v>0</v>
      </c>
      <c r="E198" s="3">
        <v>5</v>
      </c>
      <c r="F198" s="26">
        <v>4</v>
      </c>
      <c r="G198" s="3">
        <v>44800</v>
      </c>
    </row>
    <row r="199" spans="1:7" x14ac:dyDescent="0.25">
      <c r="A199" s="25">
        <v>198</v>
      </c>
      <c r="B199" s="26">
        <v>0</v>
      </c>
      <c r="C199" s="3">
        <v>32</v>
      </c>
      <c r="D199" s="3">
        <v>11</v>
      </c>
      <c r="E199" s="3">
        <v>2</v>
      </c>
      <c r="F199" s="26">
        <v>4</v>
      </c>
      <c r="G199" s="3">
        <v>70500</v>
      </c>
    </row>
    <row r="200" spans="1:7" x14ac:dyDescent="0.25">
      <c r="A200" s="25">
        <v>199</v>
      </c>
      <c r="B200" s="26">
        <v>0</v>
      </c>
      <c r="C200" s="3">
        <v>57</v>
      </c>
      <c r="D200" s="3">
        <v>10</v>
      </c>
      <c r="E200" s="3">
        <v>4</v>
      </c>
      <c r="F200" s="26">
        <v>6</v>
      </c>
      <c r="G200" s="3">
        <v>83700</v>
      </c>
    </row>
    <row r="201" spans="1:7" x14ac:dyDescent="0.25">
      <c r="A201" s="25">
        <v>200</v>
      </c>
      <c r="B201" s="26">
        <v>1</v>
      </c>
      <c r="C201" s="3">
        <v>44</v>
      </c>
      <c r="D201" s="3">
        <v>10</v>
      </c>
      <c r="E201" s="3">
        <v>18</v>
      </c>
      <c r="F201" s="26">
        <v>4</v>
      </c>
      <c r="G201" s="3">
        <v>100000</v>
      </c>
    </row>
    <row r="202" spans="1:7" x14ac:dyDescent="0.25">
      <c r="A202" s="25">
        <v>201</v>
      </c>
      <c r="B202" s="26">
        <v>1</v>
      </c>
      <c r="C202" s="3">
        <v>44</v>
      </c>
      <c r="D202" s="3">
        <v>2</v>
      </c>
      <c r="E202" s="3">
        <v>4</v>
      </c>
      <c r="F202" s="26">
        <v>4</v>
      </c>
      <c r="G202" s="3">
        <v>39300</v>
      </c>
    </row>
    <row r="203" spans="1:7" x14ac:dyDescent="0.25">
      <c r="A203" s="25">
        <v>202</v>
      </c>
      <c r="B203" s="26">
        <v>1</v>
      </c>
      <c r="C203" s="3">
        <v>45</v>
      </c>
      <c r="D203" s="3">
        <v>0</v>
      </c>
      <c r="E203" s="3">
        <v>7</v>
      </c>
      <c r="F203" s="26">
        <v>2</v>
      </c>
      <c r="G203" s="3">
        <v>20400</v>
      </c>
    </row>
    <row r="204" spans="1:7" x14ac:dyDescent="0.25">
      <c r="A204" s="25">
        <v>203</v>
      </c>
      <c r="B204" s="26">
        <v>0</v>
      </c>
      <c r="C204" s="3">
        <v>43</v>
      </c>
      <c r="D204" s="3">
        <v>0</v>
      </c>
      <c r="E204" s="3">
        <v>12</v>
      </c>
      <c r="F204" s="26">
        <v>6</v>
      </c>
      <c r="G204" s="3">
        <v>74300</v>
      </c>
    </row>
    <row r="205" spans="1:7" x14ac:dyDescent="0.25">
      <c r="A205" s="25">
        <v>204</v>
      </c>
      <c r="B205" s="26">
        <v>0</v>
      </c>
      <c r="C205" s="3">
        <v>33</v>
      </c>
      <c r="D205" s="3">
        <v>11</v>
      </c>
      <c r="E205" s="3">
        <v>19</v>
      </c>
      <c r="F205" s="26">
        <v>4</v>
      </c>
      <c r="G205" s="3">
        <v>114500</v>
      </c>
    </row>
  </sheetData>
  <pageMargins left="0.75" right="0.75" top="1" bottom="1" header="0.5" footer="0.5"/>
  <pageSetup scale="81"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workbookViewId="0"/>
  </sheetViews>
  <sheetFormatPr defaultColWidth="30.7109375" defaultRowHeight="15" x14ac:dyDescent="0.25"/>
  <cols>
    <col min="1" max="1" width="30.7109375" style="6"/>
    <col min="2" max="16384" width="30.7109375" style="5"/>
  </cols>
  <sheetData>
    <row r="1" spans="1:20" x14ac:dyDescent="0.25">
      <c r="A1" s="6" t="s">
        <v>16</v>
      </c>
      <c r="B1" s="5" t="s">
        <v>17</v>
      </c>
      <c r="C1" s="5" t="s">
        <v>7</v>
      </c>
      <c r="D1" s="5">
        <v>5</v>
      </c>
      <c r="E1" s="5" t="s">
        <v>8</v>
      </c>
      <c r="F1" s="5">
        <v>5</v>
      </c>
      <c r="G1" s="5" t="s">
        <v>9</v>
      </c>
      <c r="H1" s="5">
        <v>0</v>
      </c>
      <c r="I1" s="5" t="s">
        <v>10</v>
      </c>
      <c r="J1" s="5">
        <v>1</v>
      </c>
      <c r="K1" s="5" t="s">
        <v>11</v>
      </c>
      <c r="L1" s="5">
        <v>0</v>
      </c>
      <c r="M1" s="5" t="s">
        <v>12</v>
      </c>
      <c r="N1" s="5">
        <v>0</v>
      </c>
      <c r="O1" s="5" t="s">
        <v>13</v>
      </c>
      <c r="P1" s="5">
        <v>1</v>
      </c>
      <c r="Q1" s="5" t="s">
        <v>14</v>
      </c>
      <c r="R1" s="5">
        <v>0</v>
      </c>
      <c r="S1" s="5" t="s">
        <v>15</v>
      </c>
      <c r="T1" s="5">
        <v>0</v>
      </c>
    </row>
    <row r="2" spans="1:20" x14ac:dyDescent="0.25">
      <c r="A2" s="6" t="s">
        <v>18</v>
      </c>
      <c r="B2" s="5" t="s">
        <v>19</v>
      </c>
    </row>
    <row r="3" spans="1:20" x14ac:dyDescent="0.25">
      <c r="A3" s="6" t="s">
        <v>20</v>
      </c>
      <c r="B3" s="5" t="b">
        <f>IF(B10&gt;256,"TripUpST110AndEarlier",FALSE)</f>
        <v>0</v>
      </c>
    </row>
    <row r="4" spans="1:20" x14ac:dyDescent="0.25">
      <c r="A4" s="6" t="s">
        <v>21</v>
      </c>
      <c r="B4" s="5" t="s">
        <v>22</v>
      </c>
    </row>
    <row r="5" spans="1:20" x14ac:dyDescent="0.25">
      <c r="A5" s="6" t="s">
        <v>23</v>
      </c>
      <c r="B5" s="5" t="b">
        <v>1</v>
      </c>
    </row>
    <row r="6" spans="1:20" x14ac:dyDescent="0.25">
      <c r="A6" s="6" t="s">
        <v>24</v>
      </c>
      <c r="B6" s="5" t="b">
        <v>1</v>
      </c>
    </row>
    <row r="7" spans="1:20" x14ac:dyDescent="0.25">
      <c r="A7" s="6" t="s">
        <v>25</v>
      </c>
      <c r="B7" s="5">
        <f>Data!$A$1:$G$205</f>
        <v>1</v>
      </c>
    </row>
    <row r="8" spans="1:20" x14ac:dyDescent="0.25">
      <c r="A8" s="6" t="s">
        <v>26</v>
      </c>
      <c r="B8" s="5">
        <v>1</v>
      </c>
    </row>
    <row r="9" spans="1:20" x14ac:dyDescent="0.25">
      <c r="A9" s="6" t="s">
        <v>27</v>
      </c>
      <c r="B9" s="5">
        <f>1</f>
        <v>1</v>
      </c>
    </row>
    <row r="10" spans="1:20" x14ac:dyDescent="0.25">
      <c r="A10" s="6" t="s">
        <v>28</v>
      </c>
      <c r="B10" s="5">
        <v>7</v>
      </c>
    </row>
    <row r="12" spans="1:20" x14ac:dyDescent="0.25">
      <c r="A12" s="6" t="s">
        <v>29</v>
      </c>
      <c r="B12" s="5" t="s">
        <v>30</v>
      </c>
      <c r="C12" s="5" t="s">
        <v>31</v>
      </c>
      <c r="D12" s="5" t="s">
        <v>32</v>
      </c>
      <c r="E12" s="5" t="b">
        <v>1</v>
      </c>
      <c r="F12" s="5">
        <v>0</v>
      </c>
      <c r="G12" s="5">
        <v>4</v>
      </c>
    </row>
    <row r="13" spans="1:20" x14ac:dyDescent="0.25">
      <c r="A13" s="6" t="s">
        <v>33</v>
      </c>
      <c r="B13" s="5">
        <f>Data!$A$1:$A$205</f>
        <v>12</v>
      </c>
    </row>
    <row r="14" spans="1:20" x14ac:dyDescent="0.25">
      <c r="A14" s="6" t="s">
        <v>34</v>
      </c>
    </row>
    <row r="15" spans="1:20" x14ac:dyDescent="0.25">
      <c r="A15" s="6" t="s">
        <v>35</v>
      </c>
      <c r="B15" s="5" t="s">
        <v>36</v>
      </c>
      <c r="C15" s="5" t="s">
        <v>37</v>
      </c>
      <c r="D15" s="5" t="s">
        <v>38</v>
      </c>
      <c r="E15" s="5" t="b">
        <v>1</v>
      </c>
      <c r="F15" s="5">
        <v>0</v>
      </c>
      <c r="G15" s="5">
        <v>4</v>
      </c>
    </row>
    <row r="16" spans="1:20" x14ac:dyDescent="0.25">
      <c r="A16" s="6" t="s">
        <v>39</v>
      </c>
      <c r="B16" s="5">
        <f>Data!$B$1:$B$205</f>
        <v>1</v>
      </c>
    </row>
    <row r="17" spans="1:7" x14ac:dyDescent="0.25">
      <c r="A17" s="6" t="s">
        <v>40</v>
      </c>
    </row>
    <row r="18" spans="1:7" x14ac:dyDescent="0.25">
      <c r="A18" s="6" t="s">
        <v>41</v>
      </c>
      <c r="B18" s="5" t="s">
        <v>42</v>
      </c>
      <c r="C18" s="5" t="s">
        <v>43</v>
      </c>
      <c r="D18" s="5" t="s">
        <v>44</v>
      </c>
      <c r="E18" s="5" t="b">
        <v>1</v>
      </c>
      <c r="F18" s="5">
        <v>0</v>
      </c>
      <c r="G18" s="5">
        <v>4</v>
      </c>
    </row>
    <row r="19" spans="1:7" x14ac:dyDescent="0.25">
      <c r="A19" s="6" t="s">
        <v>45</v>
      </c>
      <c r="B19" s="5">
        <f>Data!$C$1:$C$205</f>
        <v>30</v>
      </c>
    </row>
    <row r="20" spans="1:7" x14ac:dyDescent="0.25">
      <c r="A20" s="6" t="s">
        <v>46</v>
      </c>
    </row>
    <row r="21" spans="1:7" x14ac:dyDescent="0.25">
      <c r="A21" s="6" t="s">
        <v>47</v>
      </c>
      <c r="B21" s="5" t="s">
        <v>48</v>
      </c>
      <c r="C21" s="5" t="s">
        <v>49</v>
      </c>
      <c r="D21" s="5" t="s">
        <v>50</v>
      </c>
      <c r="E21" s="5" t="b">
        <v>1</v>
      </c>
      <c r="F21" s="5">
        <v>0</v>
      </c>
      <c r="G21" s="5">
        <v>4</v>
      </c>
    </row>
    <row r="22" spans="1:7" x14ac:dyDescent="0.25">
      <c r="A22" s="6" t="s">
        <v>51</v>
      </c>
      <c r="B22" s="5">
        <f>Data!$D$1:$D$205</f>
        <v>10</v>
      </c>
    </row>
    <row r="23" spans="1:7" x14ac:dyDescent="0.25">
      <c r="A23" s="6" t="s">
        <v>52</v>
      </c>
    </row>
    <row r="24" spans="1:7" x14ac:dyDescent="0.25">
      <c r="A24" s="6" t="s">
        <v>53</v>
      </c>
      <c r="B24" s="5" t="s">
        <v>54</v>
      </c>
      <c r="C24" s="5" t="s">
        <v>55</v>
      </c>
      <c r="D24" s="5" t="s">
        <v>56</v>
      </c>
      <c r="E24" s="5" t="b">
        <v>1</v>
      </c>
      <c r="F24" s="5">
        <v>0</v>
      </c>
      <c r="G24" s="5">
        <v>4</v>
      </c>
    </row>
    <row r="25" spans="1:7" x14ac:dyDescent="0.25">
      <c r="A25" s="6" t="s">
        <v>57</v>
      </c>
      <c r="B25" s="5">
        <f>Data!$E$1:$E$205</f>
        <v>1</v>
      </c>
    </row>
    <row r="26" spans="1:7" x14ac:dyDescent="0.25">
      <c r="A26" s="6" t="s">
        <v>58</v>
      </c>
    </row>
    <row r="27" spans="1:7" x14ac:dyDescent="0.25">
      <c r="A27" s="6" t="s">
        <v>59</v>
      </c>
      <c r="B27" s="5" t="s">
        <v>60</v>
      </c>
      <c r="C27" s="5" t="s">
        <v>61</v>
      </c>
      <c r="D27" s="5" t="s">
        <v>62</v>
      </c>
      <c r="E27" s="5" t="b">
        <v>1</v>
      </c>
      <c r="F27" s="5">
        <v>0</v>
      </c>
      <c r="G27" s="5">
        <v>4</v>
      </c>
    </row>
    <row r="28" spans="1:7" x14ac:dyDescent="0.25">
      <c r="A28" s="6" t="s">
        <v>63</v>
      </c>
      <c r="B28" s="5">
        <f>Data!$F$1:$F$205</f>
        <v>2</v>
      </c>
    </row>
    <row r="29" spans="1:7" x14ac:dyDescent="0.25">
      <c r="A29" s="6" t="s">
        <v>64</v>
      </c>
    </row>
    <row r="30" spans="1:7" x14ac:dyDescent="0.25">
      <c r="A30" s="6" t="s">
        <v>65</v>
      </c>
      <c r="B30" s="5" t="s">
        <v>66</v>
      </c>
      <c r="C30" s="5" t="s">
        <v>67</v>
      </c>
      <c r="D30" s="5" t="s">
        <v>68</v>
      </c>
      <c r="E30" s="5" t="b">
        <v>1</v>
      </c>
      <c r="F30" s="5">
        <v>0</v>
      </c>
      <c r="G30" s="5">
        <v>4</v>
      </c>
    </row>
    <row r="31" spans="1:7" x14ac:dyDescent="0.25">
      <c r="A31" s="6" t="s">
        <v>69</v>
      </c>
      <c r="B31" s="5">
        <f>Data!$G$1:$G$205</f>
        <v>82400</v>
      </c>
    </row>
    <row r="32" spans="1:7" x14ac:dyDescent="0.25">
      <c r="A32" s="6" t="s">
        <v>70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ColWidth="12.7109375" defaultRowHeight="15" x14ac:dyDescent="0.25"/>
  <cols>
    <col min="1" max="1" width="13" bestFit="1" customWidth="1"/>
    <col min="2" max="6" width="12.7109375" customWidth="1"/>
  </cols>
  <sheetData>
    <row r="1" spans="1:6" s="7" customFormat="1" ht="18.75" x14ac:dyDescent="0.3">
      <c r="A1" s="22" t="s">
        <v>80</v>
      </c>
      <c r="B1" s="11"/>
    </row>
    <row r="2" spans="1:6" s="7" customFormat="1" ht="11.25" x14ac:dyDescent="0.2">
      <c r="A2" s="9" t="s">
        <v>71</v>
      </c>
      <c r="B2" s="11" t="s">
        <v>72</v>
      </c>
    </row>
    <row r="3" spans="1:6" s="7" customFormat="1" ht="11.25" x14ac:dyDescent="0.2">
      <c r="A3" s="9" t="s">
        <v>73</v>
      </c>
      <c r="B3" s="11" t="s">
        <v>81</v>
      </c>
    </row>
    <row r="4" spans="1:6" s="7" customFormat="1" ht="11.25" x14ac:dyDescent="0.2">
      <c r="A4" s="9" t="s">
        <v>74</v>
      </c>
      <c r="B4" s="11" t="s">
        <v>82</v>
      </c>
    </row>
    <row r="5" spans="1:6" s="8" customFormat="1" ht="11.25" x14ac:dyDescent="0.2">
      <c r="A5" s="10" t="s">
        <v>75</v>
      </c>
      <c r="B5" s="12" t="s">
        <v>76</v>
      </c>
    </row>
    <row r="7" spans="1:6" x14ac:dyDescent="0.25">
      <c r="A7" s="16"/>
      <c r="B7" s="13" t="s">
        <v>1</v>
      </c>
      <c r="C7" s="13" t="s">
        <v>4</v>
      </c>
      <c r="D7" s="13" t="s">
        <v>5</v>
      </c>
      <c r="E7" s="13" t="s">
        <v>2</v>
      </c>
      <c r="F7" s="13" t="s">
        <v>6</v>
      </c>
    </row>
    <row r="8" spans="1:6" ht="15.75" thickBot="1" x14ac:dyDescent="0.3">
      <c r="A8" s="17" t="s">
        <v>77</v>
      </c>
      <c r="B8" s="14" t="s">
        <v>17</v>
      </c>
      <c r="C8" s="14" t="s">
        <v>17</v>
      </c>
      <c r="D8" s="14" t="s">
        <v>17</v>
      </c>
      <c r="E8" s="14" t="s">
        <v>17</v>
      </c>
      <c r="F8" s="14" t="s">
        <v>17</v>
      </c>
    </row>
    <row r="9" spans="1:6" ht="15.75" thickTop="1" x14ac:dyDescent="0.25">
      <c r="A9" s="15" t="s">
        <v>1</v>
      </c>
      <c r="B9" s="18">
        <v>1</v>
      </c>
      <c r="C9" s="18"/>
      <c r="D9" s="18"/>
      <c r="E9" s="18"/>
      <c r="F9" s="18"/>
    </row>
    <row r="10" spans="1:6" x14ac:dyDescent="0.25">
      <c r="A10" s="15" t="s">
        <v>4</v>
      </c>
      <c r="B10" s="18">
        <f>_xll.StatCorrelationCoeff( ST_PriorExperience,ST_Age)</f>
        <v>0.32893802753900164</v>
      </c>
      <c r="C10" s="18">
        <v>1</v>
      </c>
      <c r="D10" s="18"/>
      <c r="E10" s="18"/>
      <c r="F10" s="18"/>
    </row>
    <row r="11" spans="1:6" x14ac:dyDescent="0.25">
      <c r="A11" s="15" t="s">
        <v>5</v>
      </c>
      <c r="B11" s="18">
        <f>_xll.StatCorrelationCoeff( ST_BetaExperience,ST_Age)</f>
        <v>0.26906400974818739</v>
      </c>
      <c r="C11" s="18">
        <f>_xll.StatCorrelationCoeff( ST_BetaExperience,ST_PriorExperience)</f>
        <v>0.19209035543201952</v>
      </c>
      <c r="D11" s="18">
        <v>1</v>
      </c>
      <c r="E11" s="18"/>
      <c r="F11" s="18"/>
    </row>
    <row r="12" spans="1:6" x14ac:dyDescent="0.25">
      <c r="A12" s="15" t="s">
        <v>2</v>
      </c>
      <c r="B12" s="18">
        <f>_xll.StatCorrelationCoeff( ST_Education,ST_Age)</f>
        <v>0.10234154890586843</v>
      </c>
      <c r="C12" s="18">
        <f>_xll.StatCorrelationCoeff( ST_Education,ST_PriorExperience)</f>
        <v>0.13891933039594842</v>
      </c>
      <c r="D12" s="18">
        <f>_xll.StatCorrelationCoeff( ST_Education,ST_BetaExperience)</f>
        <v>0.10073427384201421</v>
      </c>
      <c r="E12" s="18">
        <v>1</v>
      </c>
      <c r="F12" s="18"/>
    </row>
    <row r="13" spans="1:6" x14ac:dyDescent="0.25">
      <c r="A13" s="15" t="s">
        <v>6</v>
      </c>
      <c r="B13" s="18">
        <f>_xll.StatCorrelationCoeff( ST_AnnualSalary,ST_Age)</f>
        <v>0.30662716639107324</v>
      </c>
      <c r="C13" s="18">
        <f>_xll.StatCorrelationCoeff( ST_AnnualSalary,ST_PriorExperience)</f>
        <v>0.66247007207436026</v>
      </c>
      <c r="D13" s="21">
        <f>_xll.StatCorrelationCoeff( ST_AnnualSalary,ST_BetaExperience)</f>
        <v>0.66969361906934677</v>
      </c>
      <c r="E13" s="18">
        <f>_xll.StatCorrelationCoeff( ST_AnnualSalary,ST_Education)</f>
        <v>0.53892062004859265</v>
      </c>
      <c r="F13" s="18">
        <v>1</v>
      </c>
    </row>
  </sheetData>
  <pageMargins left="0.7" right="0.7" top="0.75" bottom="0.75" header="0.3" footer="0.3"/>
  <pageSetup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showGridLines="0" topLeftCell="J4" workbookViewId="0">
      <selection activeCell="A6" sqref="A6"/>
    </sheetView>
  </sheetViews>
  <sheetFormatPr defaultColWidth="12.7109375" defaultRowHeight="15" x14ac:dyDescent="0.25"/>
  <cols>
    <col min="1" max="2" width="12.7109375" customWidth="1"/>
    <col min="7" max="8" width="12.7109375" customWidth="1"/>
    <col min="13" max="14" width="12.7109375" customWidth="1"/>
    <col min="19" max="20" width="12.7109375" customWidth="1"/>
  </cols>
  <sheetData>
    <row r="1" spans="1:2" s="7" customFormat="1" ht="18.75" x14ac:dyDescent="0.3">
      <c r="A1" s="22" t="s">
        <v>80</v>
      </c>
      <c r="B1" s="11"/>
    </row>
    <row r="2" spans="1:2" s="7" customFormat="1" ht="11.25" x14ac:dyDescent="0.2">
      <c r="A2" s="9" t="s">
        <v>71</v>
      </c>
      <c r="B2" s="11" t="s">
        <v>78</v>
      </c>
    </row>
    <row r="3" spans="1:2" s="7" customFormat="1" ht="11.25" x14ac:dyDescent="0.2">
      <c r="A3" s="9" t="s">
        <v>73</v>
      </c>
      <c r="B3" s="11" t="s">
        <v>81</v>
      </c>
    </row>
    <row r="4" spans="1:2" s="7" customFormat="1" ht="11.25" x14ac:dyDescent="0.2">
      <c r="A4" s="9" t="s">
        <v>74</v>
      </c>
      <c r="B4" s="11" t="s">
        <v>82</v>
      </c>
    </row>
    <row r="5" spans="1:2" s="8" customFormat="1" ht="11.25" x14ac:dyDescent="0.2">
      <c r="A5" s="10" t="s">
        <v>75</v>
      </c>
      <c r="B5" s="12" t="s">
        <v>76</v>
      </c>
    </row>
    <row r="24" spans="1:20" x14ac:dyDescent="0.25">
      <c r="A24" s="19" t="s">
        <v>79</v>
      </c>
      <c r="B24" s="20">
        <f>_xll.StatCorrelationCoeff(ST_Age,ST_AnnualSalary)</f>
        <v>0.30662716639107324</v>
      </c>
      <c r="G24" s="19" t="s">
        <v>79</v>
      </c>
      <c r="H24" s="20">
        <f>_xll.StatCorrelationCoeff(ST_PriorExperience,ST_AnnualSalary)</f>
        <v>0.66247007207436026</v>
      </c>
      <c r="M24" s="19" t="s">
        <v>79</v>
      </c>
      <c r="N24" s="20">
        <f>_xll.StatCorrelationCoeff(ST_BetaExperience,ST_AnnualSalary)</f>
        <v>0.66969361906934677</v>
      </c>
      <c r="S24" s="19" t="s">
        <v>79</v>
      </c>
      <c r="T24" s="20">
        <f>_xll.StatCorrelationCoeff(ST_Education,ST_AnnualSalary)</f>
        <v>0.53892062004859265</v>
      </c>
    </row>
  </sheetData>
  <pageMargins left="0.7" right="0.7" top="0.75" bottom="0.75" header="0.3" footer="0.3"/>
  <pageSetup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9</vt:i4>
      </vt:variant>
    </vt:vector>
  </HeadingPairs>
  <TitlesOfParts>
    <vt:vector size="13" baseType="lpstr">
      <vt:lpstr>Data</vt:lpstr>
      <vt:lpstr>_STDS_DG1D42235E</vt:lpstr>
      <vt:lpstr>Correlation</vt:lpstr>
      <vt:lpstr>Scatterplot</vt:lpstr>
      <vt:lpstr>ST_Age</vt:lpstr>
      <vt:lpstr>ST_AnnualSalary</vt:lpstr>
      <vt:lpstr>ST_BetaExperience</vt:lpstr>
      <vt:lpstr>ST_Education</vt:lpstr>
      <vt:lpstr>ST_Employee</vt:lpstr>
      <vt:lpstr>ST_Gender</vt:lpstr>
      <vt:lpstr>ST_PriorExperience</vt:lpstr>
      <vt:lpstr>Correlation!StatToolsHeader</vt:lpstr>
      <vt:lpstr>Scatterplot!StatToolsHeader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cp:lastModifiedBy>
  <dcterms:created xsi:type="dcterms:W3CDTF">2007-05-15T19:08:45Z</dcterms:created>
  <dcterms:modified xsi:type="dcterms:W3CDTF">2012-10-12T18:02:23Z</dcterms:modified>
</cp:coreProperties>
</file>