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2\"/>
    </mc:Choice>
  </mc:AlternateContent>
  <bookViews>
    <workbookView xWindow="0" yWindow="0" windowWidth="21570" windowHeight="9450"/>
  </bookViews>
  <sheets>
    <sheet name="Data" sheetId="2" r:id="rId1"/>
    <sheet name="Recoded Data" sheetId="17" r:id="rId2"/>
  </sheets>
  <calcPr calcId="152511" iterate="1"/>
</workbook>
</file>

<file path=xl/calcChain.xml><?xml version="1.0" encoding="utf-8"?>
<calcChain xmlns="http://schemas.openxmlformats.org/spreadsheetml/2006/main">
  <c r="F3" i="17" l="1"/>
  <c r="F4" i="17"/>
  <c r="F5" i="17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39" i="17"/>
  <c r="F40" i="17"/>
  <c r="F41" i="17"/>
  <c r="F42" i="17"/>
  <c r="F43" i="17"/>
  <c r="F44" i="17"/>
  <c r="F45" i="17"/>
  <c r="F46" i="17"/>
  <c r="F47" i="17"/>
  <c r="F48" i="17"/>
  <c r="F49" i="17"/>
  <c r="F50" i="17"/>
  <c r="F51" i="17"/>
  <c r="F52" i="17"/>
  <c r="F53" i="17"/>
  <c r="F54" i="17"/>
  <c r="F55" i="17"/>
  <c r="F56" i="17"/>
  <c r="F57" i="17"/>
  <c r="F58" i="17"/>
  <c r="F59" i="17"/>
  <c r="F60" i="17"/>
  <c r="F61" i="17"/>
  <c r="F62" i="17"/>
  <c r="F63" i="17"/>
  <c r="F64" i="17"/>
  <c r="F65" i="17"/>
  <c r="F66" i="17"/>
  <c r="F67" i="17"/>
  <c r="F68" i="17"/>
  <c r="F69" i="17"/>
  <c r="F70" i="17"/>
  <c r="F71" i="17"/>
  <c r="F72" i="17"/>
  <c r="F73" i="17"/>
  <c r="F74" i="17"/>
  <c r="F75" i="17"/>
  <c r="F76" i="17"/>
  <c r="F77" i="17"/>
  <c r="F78" i="17"/>
  <c r="F79" i="17"/>
  <c r="F80" i="17"/>
  <c r="F81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F105" i="17"/>
  <c r="F106" i="17"/>
  <c r="F107" i="17"/>
  <c r="F108" i="17"/>
  <c r="F109" i="17"/>
  <c r="F110" i="17"/>
  <c r="F111" i="17"/>
  <c r="F112" i="17"/>
  <c r="F113" i="17"/>
  <c r="F114" i="17"/>
  <c r="F115" i="17"/>
  <c r="F116" i="17"/>
  <c r="F117" i="17"/>
  <c r="F118" i="17"/>
  <c r="F119" i="17"/>
  <c r="F120" i="17"/>
  <c r="F121" i="17"/>
  <c r="F122" i="17"/>
  <c r="F123" i="17"/>
  <c r="F124" i="17"/>
  <c r="F125" i="17"/>
  <c r="F126" i="17"/>
  <c r="F127" i="17"/>
  <c r="F128" i="17"/>
  <c r="F129" i="17"/>
  <c r="F130" i="17"/>
  <c r="F131" i="17"/>
  <c r="F132" i="17"/>
  <c r="F133" i="17"/>
  <c r="F134" i="17"/>
  <c r="F135" i="17"/>
  <c r="F136" i="17"/>
  <c r="F137" i="17"/>
  <c r="F138" i="17"/>
  <c r="F139" i="17"/>
  <c r="F140" i="17"/>
  <c r="F141" i="17"/>
  <c r="F142" i="17"/>
  <c r="F143" i="17"/>
  <c r="F144" i="17"/>
  <c r="F145" i="17"/>
  <c r="F146" i="17"/>
  <c r="F147" i="17"/>
  <c r="F148" i="17"/>
  <c r="F149" i="17"/>
  <c r="F150" i="17"/>
  <c r="F151" i="17"/>
  <c r="F152" i="17"/>
  <c r="F153" i="17"/>
  <c r="F154" i="17"/>
  <c r="F155" i="17"/>
  <c r="F156" i="17"/>
  <c r="F157" i="17"/>
  <c r="F158" i="17"/>
  <c r="F159" i="17"/>
  <c r="F160" i="17"/>
  <c r="F161" i="17"/>
  <c r="F162" i="17"/>
  <c r="F163" i="17"/>
  <c r="F164" i="17"/>
  <c r="F165" i="17"/>
  <c r="F166" i="17"/>
  <c r="F167" i="17"/>
  <c r="F168" i="17"/>
  <c r="F169" i="17"/>
  <c r="F170" i="17"/>
  <c r="F171" i="17"/>
  <c r="F172" i="17"/>
  <c r="F173" i="17"/>
  <c r="F174" i="17"/>
  <c r="F175" i="17"/>
  <c r="F176" i="17"/>
  <c r="F177" i="17"/>
  <c r="F178" i="17"/>
  <c r="F179" i="17"/>
  <c r="F180" i="17"/>
  <c r="F181" i="17"/>
  <c r="F182" i="17"/>
  <c r="F183" i="17"/>
  <c r="F184" i="17"/>
  <c r="F185" i="17"/>
  <c r="F186" i="17"/>
  <c r="F187" i="17"/>
  <c r="F188" i="17"/>
  <c r="F189" i="17"/>
  <c r="F190" i="17"/>
  <c r="F191" i="17"/>
  <c r="F192" i="17"/>
  <c r="F193" i="17"/>
  <c r="F194" i="17"/>
  <c r="F195" i="17"/>
  <c r="F196" i="17"/>
  <c r="F197" i="17"/>
  <c r="F198" i="17"/>
  <c r="F199" i="17"/>
  <c r="F200" i="17"/>
  <c r="F201" i="17"/>
  <c r="F202" i="17"/>
  <c r="F203" i="17"/>
  <c r="F204" i="17"/>
  <c r="F205" i="17"/>
  <c r="F206" i="17"/>
  <c r="F207" i="17"/>
  <c r="F208" i="17"/>
  <c r="F209" i="17"/>
  <c r="F210" i="17"/>
  <c r="F211" i="17"/>
  <c r="F212" i="17"/>
  <c r="F213" i="17"/>
  <c r="F214" i="17"/>
  <c r="F215" i="17"/>
  <c r="F216" i="17"/>
  <c r="F217" i="17"/>
  <c r="F218" i="17"/>
  <c r="F219" i="17"/>
  <c r="F220" i="17"/>
  <c r="F221" i="17"/>
  <c r="F222" i="17"/>
  <c r="F223" i="17"/>
  <c r="F224" i="17"/>
  <c r="F225" i="17"/>
  <c r="F226" i="17"/>
  <c r="F227" i="17"/>
  <c r="F228" i="17"/>
  <c r="F229" i="17"/>
  <c r="F230" i="17"/>
  <c r="F231" i="17"/>
  <c r="F232" i="17"/>
  <c r="F233" i="17"/>
  <c r="F234" i="17"/>
  <c r="F235" i="17"/>
  <c r="F236" i="17"/>
  <c r="F237" i="17"/>
  <c r="F238" i="17"/>
  <c r="F239" i="17"/>
  <c r="F240" i="17"/>
  <c r="F241" i="17"/>
  <c r="F242" i="17"/>
  <c r="F243" i="17"/>
  <c r="F244" i="17"/>
  <c r="F245" i="17"/>
  <c r="F246" i="17"/>
  <c r="F247" i="17"/>
  <c r="F248" i="17"/>
  <c r="F249" i="17"/>
  <c r="F250" i="17"/>
  <c r="F251" i="17"/>
  <c r="F252" i="17"/>
  <c r="F253" i="17"/>
  <c r="F254" i="17"/>
  <c r="F255" i="17"/>
  <c r="F256" i="17"/>
  <c r="F257" i="17"/>
  <c r="F258" i="17"/>
  <c r="F259" i="17"/>
  <c r="F260" i="17"/>
  <c r="F261" i="17"/>
  <c r="F262" i="17"/>
  <c r="F263" i="17"/>
  <c r="F264" i="17"/>
  <c r="F265" i="17"/>
  <c r="F266" i="17"/>
  <c r="F267" i="17"/>
  <c r="F268" i="17"/>
  <c r="F269" i="17"/>
  <c r="F270" i="17"/>
  <c r="F271" i="17"/>
  <c r="F272" i="17"/>
  <c r="F273" i="17"/>
  <c r="F274" i="17"/>
  <c r="F275" i="17"/>
  <c r="F276" i="17"/>
  <c r="F277" i="17"/>
  <c r="F278" i="17"/>
  <c r="F279" i="17"/>
  <c r="F280" i="17"/>
  <c r="F281" i="17"/>
  <c r="F282" i="17"/>
  <c r="F283" i="17"/>
  <c r="F284" i="17"/>
  <c r="F285" i="17"/>
  <c r="F286" i="17"/>
  <c r="F287" i="17"/>
  <c r="F288" i="17"/>
  <c r="F289" i="17"/>
  <c r="F290" i="17"/>
  <c r="F291" i="17"/>
  <c r="F292" i="17"/>
  <c r="F293" i="17"/>
  <c r="F294" i="17"/>
  <c r="F295" i="17"/>
  <c r="F296" i="17"/>
  <c r="F297" i="17"/>
  <c r="F298" i="17"/>
  <c r="F299" i="17"/>
  <c r="F300" i="17"/>
  <c r="F301" i="17"/>
  <c r="F302" i="17"/>
  <c r="F303" i="17"/>
  <c r="F304" i="17"/>
  <c r="F305" i="17"/>
  <c r="F306" i="17"/>
  <c r="F307" i="17"/>
  <c r="F308" i="17"/>
  <c r="F309" i="17"/>
  <c r="F310" i="17"/>
  <c r="F311" i="17"/>
  <c r="F312" i="17"/>
  <c r="F313" i="17"/>
  <c r="F314" i="17"/>
  <c r="F315" i="17"/>
  <c r="F316" i="17"/>
  <c r="F317" i="17"/>
  <c r="F318" i="17"/>
  <c r="F319" i="17"/>
  <c r="F320" i="17"/>
  <c r="F321" i="17"/>
  <c r="F322" i="17"/>
  <c r="F323" i="17"/>
  <c r="F324" i="17"/>
  <c r="F325" i="17"/>
  <c r="F326" i="17"/>
  <c r="F327" i="17"/>
  <c r="F328" i="17"/>
  <c r="F329" i="17"/>
  <c r="F330" i="17"/>
  <c r="F331" i="17"/>
  <c r="F332" i="17"/>
  <c r="F333" i="17"/>
  <c r="F334" i="17"/>
  <c r="F335" i="17"/>
  <c r="F336" i="17"/>
  <c r="F337" i="17"/>
  <c r="F338" i="17"/>
  <c r="F339" i="17"/>
  <c r="F340" i="17"/>
  <c r="F341" i="17"/>
  <c r="F342" i="17"/>
  <c r="F343" i="17"/>
  <c r="F344" i="17"/>
  <c r="F345" i="17"/>
  <c r="F346" i="17"/>
  <c r="F347" i="17"/>
  <c r="F348" i="17"/>
  <c r="F349" i="17"/>
  <c r="F350" i="17"/>
  <c r="F351" i="17"/>
  <c r="F352" i="17"/>
  <c r="F353" i="17"/>
  <c r="F354" i="17"/>
  <c r="F355" i="17"/>
  <c r="F356" i="17"/>
  <c r="F357" i="17"/>
  <c r="F358" i="17"/>
  <c r="F359" i="17"/>
  <c r="F360" i="17"/>
  <c r="F361" i="17"/>
  <c r="F362" i="17"/>
  <c r="F363" i="17"/>
  <c r="F364" i="17"/>
  <c r="F365" i="17"/>
  <c r="F366" i="17"/>
  <c r="F367" i="17"/>
  <c r="F368" i="17"/>
  <c r="F369" i="17"/>
  <c r="F370" i="17"/>
  <c r="F371" i="17"/>
  <c r="F372" i="17"/>
  <c r="F373" i="17"/>
  <c r="F374" i="17"/>
  <c r="F375" i="17"/>
  <c r="F376" i="17"/>
  <c r="F377" i="17"/>
  <c r="F378" i="17"/>
  <c r="F379" i="17"/>
  <c r="F380" i="17"/>
  <c r="F381" i="17"/>
  <c r="F382" i="17"/>
  <c r="F383" i="17"/>
  <c r="F384" i="17"/>
  <c r="F385" i="17"/>
  <c r="F386" i="17"/>
  <c r="F387" i="17"/>
  <c r="F388" i="17"/>
  <c r="F389" i="17"/>
  <c r="F390" i="17"/>
  <c r="F391" i="17"/>
  <c r="F392" i="17"/>
  <c r="F393" i="17"/>
  <c r="F394" i="17"/>
  <c r="F395" i="17"/>
  <c r="F396" i="17"/>
  <c r="F397" i="17"/>
  <c r="F398" i="17"/>
  <c r="F399" i="17"/>
  <c r="F400" i="17"/>
  <c r="F2" i="17"/>
  <c r="G3" i="17"/>
  <c r="G4" i="17"/>
  <c r="G5" i="17"/>
  <c r="G6" i="17"/>
  <c r="G7" i="17"/>
  <c r="G8" i="17"/>
  <c r="G9" i="17"/>
  <c r="G10" i="17"/>
  <c r="G11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32" i="17"/>
  <c r="G33" i="17"/>
  <c r="G34" i="17"/>
  <c r="G35" i="17"/>
  <c r="G36" i="17"/>
  <c r="G37" i="17"/>
  <c r="G38" i="17"/>
  <c r="G39" i="17"/>
  <c r="G40" i="17"/>
  <c r="G41" i="17"/>
  <c r="G42" i="17"/>
  <c r="G43" i="17"/>
  <c r="G44" i="17"/>
  <c r="G45" i="17"/>
  <c r="G46" i="17"/>
  <c r="G47" i="17"/>
  <c r="G48" i="17"/>
  <c r="G49" i="17"/>
  <c r="G50" i="17"/>
  <c r="G51" i="17"/>
  <c r="G52" i="17"/>
  <c r="G53" i="17"/>
  <c r="G54" i="17"/>
  <c r="G55" i="17"/>
  <c r="G56" i="17"/>
  <c r="G57" i="17"/>
  <c r="G58" i="17"/>
  <c r="G59" i="17"/>
  <c r="G60" i="17"/>
  <c r="G61" i="17"/>
  <c r="G62" i="17"/>
  <c r="G63" i="17"/>
  <c r="G64" i="17"/>
  <c r="G65" i="17"/>
  <c r="G66" i="17"/>
  <c r="G67" i="17"/>
  <c r="G68" i="17"/>
  <c r="G69" i="17"/>
  <c r="G70" i="17"/>
  <c r="G71" i="17"/>
  <c r="G72" i="17"/>
  <c r="G73" i="17"/>
  <c r="G74" i="17"/>
  <c r="G75" i="17"/>
  <c r="G76" i="17"/>
  <c r="G77" i="17"/>
  <c r="G78" i="17"/>
  <c r="G79" i="17"/>
  <c r="G80" i="17"/>
  <c r="G81" i="17"/>
  <c r="G82" i="17"/>
  <c r="G83" i="17"/>
  <c r="G84" i="17"/>
  <c r="G85" i="17"/>
  <c r="G86" i="17"/>
  <c r="G87" i="17"/>
  <c r="G88" i="17"/>
  <c r="G89" i="17"/>
  <c r="G90" i="17"/>
  <c r="G91" i="17"/>
  <c r="G92" i="17"/>
  <c r="G93" i="17"/>
  <c r="G94" i="17"/>
  <c r="G95" i="17"/>
  <c r="G96" i="17"/>
  <c r="G97" i="17"/>
  <c r="G98" i="17"/>
  <c r="G99" i="17"/>
  <c r="G100" i="17"/>
  <c r="G101" i="17"/>
  <c r="G102" i="17"/>
  <c r="G103" i="17"/>
  <c r="G104" i="17"/>
  <c r="G105" i="17"/>
  <c r="G106" i="17"/>
  <c r="G107" i="17"/>
  <c r="G108" i="17"/>
  <c r="G109" i="17"/>
  <c r="G110" i="17"/>
  <c r="G111" i="17"/>
  <c r="G112" i="17"/>
  <c r="G113" i="17"/>
  <c r="G114" i="17"/>
  <c r="G115" i="17"/>
  <c r="G116" i="17"/>
  <c r="G117" i="17"/>
  <c r="G118" i="17"/>
  <c r="G119" i="17"/>
  <c r="G120" i="17"/>
  <c r="G121" i="17"/>
  <c r="G122" i="17"/>
  <c r="G123" i="17"/>
  <c r="G124" i="17"/>
  <c r="G125" i="17"/>
  <c r="G126" i="17"/>
  <c r="G127" i="17"/>
  <c r="G128" i="17"/>
  <c r="G129" i="17"/>
  <c r="G130" i="17"/>
  <c r="G131" i="17"/>
  <c r="G132" i="17"/>
  <c r="G133" i="17"/>
  <c r="G134" i="17"/>
  <c r="G135" i="17"/>
  <c r="G136" i="17"/>
  <c r="G137" i="17"/>
  <c r="G138" i="17"/>
  <c r="G139" i="17"/>
  <c r="G140" i="17"/>
  <c r="G141" i="17"/>
  <c r="G142" i="17"/>
  <c r="G143" i="17"/>
  <c r="G144" i="17"/>
  <c r="G145" i="17"/>
  <c r="G146" i="17"/>
  <c r="G147" i="17"/>
  <c r="G148" i="17"/>
  <c r="G149" i="17"/>
  <c r="G150" i="17"/>
  <c r="G151" i="17"/>
  <c r="G152" i="17"/>
  <c r="G153" i="17"/>
  <c r="G154" i="17"/>
  <c r="G155" i="17"/>
  <c r="G156" i="17"/>
  <c r="G157" i="17"/>
  <c r="G158" i="17"/>
  <c r="G159" i="17"/>
  <c r="G160" i="17"/>
  <c r="G161" i="17"/>
  <c r="G162" i="17"/>
  <c r="G163" i="17"/>
  <c r="G164" i="17"/>
  <c r="G165" i="17"/>
  <c r="G166" i="17"/>
  <c r="G167" i="17"/>
  <c r="G168" i="17"/>
  <c r="G169" i="17"/>
  <c r="G170" i="17"/>
  <c r="G171" i="17"/>
  <c r="G172" i="17"/>
  <c r="G173" i="17"/>
  <c r="G174" i="17"/>
  <c r="G175" i="17"/>
  <c r="G176" i="17"/>
  <c r="G177" i="17"/>
  <c r="G178" i="17"/>
  <c r="G179" i="17"/>
  <c r="G180" i="17"/>
  <c r="G181" i="17"/>
  <c r="G182" i="17"/>
  <c r="G183" i="17"/>
  <c r="G184" i="17"/>
  <c r="G185" i="17"/>
  <c r="G186" i="17"/>
  <c r="G187" i="17"/>
  <c r="G188" i="17"/>
  <c r="G189" i="17"/>
  <c r="G190" i="17"/>
  <c r="G191" i="17"/>
  <c r="G192" i="17"/>
  <c r="G193" i="17"/>
  <c r="G194" i="17"/>
  <c r="G195" i="17"/>
  <c r="G196" i="17"/>
  <c r="G197" i="17"/>
  <c r="G198" i="17"/>
  <c r="G199" i="17"/>
  <c r="G200" i="17"/>
  <c r="G201" i="17"/>
  <c r="G202" i="17"/>
  <c r="G203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236" i="17"/>
  <c r="G237" i="17"/>
  <c r="G238" i="17"/>
  <c r="G239" i="17"/>
  <c r="G240" i="17"/>
  <c r="G241" i="17"/>
  <c r="G242" i="17"/>
  <c r="G243" i="17"/>
  <c r="G244" i="17"/>
  <c r="G245" i="17"/>
  <c r="G246" i="17"/>
  <c r="G247" i="17"/>
  <c r="G248" i="17"/>
  <c r="G249" i="17"/>
  <c r="G250" i="17"/>
  <c r="G251" i="17"/>
  <c r="G252" i="17"/>
  <c r="G253" i="17"/>
  <c r="G254" i="17"/>
  <c r="G255" i="17"/>
  <c r="G256" i="17"/>
  <c r="G257" i="17"/>
  <c r="G258" i="17"/>
  <c r="G259" i="17"/>
  <c r="G260" i="17"/>
  <c r="G261" i="17"/>
  <c r="G262" i="17"/>
  <c r="G263" i="17"/>
  <c r="G264" i="17"/>
  <c r="G265" i="17"/>
  <c r="G266" i="17"/>
  <c r="G267" i="17"/>
  <c r="G268" i="17"/>
  <c r="G269" i="17"/>
  <c r="G270" i="17"/>
  <c r="G271" i="17"/>
  <c r="G272" i="17"/>
  <c r="G273" i="17"/>
  <c r="G274" i="17"/>
  <c r="G275" i="17"/>
  <c r="G276" i="17"/>
  <c r="G277" i="17"/>
  <c r="G278" i="17"/>
  <c r="G279" i="17"/>
  <c r="G280" i="17"/>
  <c r="G281" i="17"/>
  <c r="G282" i="17"/>
  <c r="G283" i="17"/>
  <c r="G284" i="17"/>
  <c r="G285" i="17"/>
  <c r="G286" i="17"/>
  <c r="G287" i="17"/>
  <c r="G288" i="17"/>
  <c r="G289" i="17"/>
  <c r="G290" i="17"/>
  <c r="G291" i="17"/>
  <c r="G292" i="17"/>
  <c r="G293" i="17"/>
  <c r="G294" i="17"/>
  <c r="G295" i="17"/>
  <c r="G296" i="17"/>
  <c r="G297" i="17"/>
  <c r="G298" i="17"/>
  <c r="G299" i="17"/>
  <c r="G300" i="17"/>
  <c r="G301" i="17"/>
  <c r="G302" i="17"/>
  <c r="G303" i="17"/>
  <c r="G304" i="17"/>
  <c r="G305" i="17"/>
  <c r="G306" i="17"/>
  <c r="G307" i="17"/>
  <c r="G308" i="17"/>
  <c r="G309" i="17"/>
  <c r="G310" i="17"/>
  <c r="G311" i="17"/>
  <c r="G312" i="17"/>
  <c r="G313" i="17"/>
  <c r="G314" i="17"/>
  <c r="G315" i="17"/>
  <c r="G316" i="17"/>
  <c r="G317" i="17"/>
  <c r="G318" i="17"/>
  <c r="G319" i="17"/>
  <c r="G320" i="17"/>
  <c r="G321" i="17"/>
  <c r="G322" i="17"/>
  <c r="G323" i="17"/>
  <c r="G324" i="17"/>
  <c r="G325" i="17"/>
  <c r="G326" i="17"/>
  <c r="G327" i="17"/>
  <c r="G328" i="17"/>
  <c r="G329" i="17"/>
  <c r="G330" i="17"/>
  <c r="G331" i="17"/>
  <c r="G332" i="17"/>
  <c r="G333" i="17"/>
  <c r="G334" i="17"/>
  <c r="G335" i="17"/>
  <c r="G336" i="17"/>
  <c r="G337" i="17"/>
  <c r="G338" i="17"/>
  <c r="G339" i="17"/>
  <c r="G340" i="17"/>
  <c r="G341" i="17"/>
  <c r="G342" i="17"/>
  <c r="G343" i="17"/>
  <c r="G344" i="17"/>
  <c r="G345" i="17"/>
  <c r="G346" i="17"/>
  <c r="G347" i="17"/>
  <c r="G348" i="17"/>
  <c r="G349" i="17"/>
  <c r="G350" i="17"/>
  <c r="G351" i="17"/>
  <c r="G352" i="17"/>
  <c r="G353" i="17"/>
  <c r="G354" i="17"/>
  <c r="G355" i="17"/>
  <c r="G356" i="17"/>
  <c r="G357" i="17"/>
  <c r="G358" i="17"/>
  <c r="G359" i="17"/>
  <c r="G360" i="17"/>
  <c r="G361" i="17"/>
  <c r="G362" i="17"/>
  <c r="G363" i="17"/>
  <c r="G364" i="17"/>
  <c r="G365" i="17"/>
  <c r="G366" i="17"/>
  <c r="G367" i="17"/>
  <c r="G368" i="17"/>
  <c r="G369" i="17"/>
  <c r="G370" i="17"/>
  <c r="G371" i="17"/>
  <c r="G372" i="17"/>
  <c r="G373" i="17"/>
  <c r="G374" i="17"/>
  <c r="G375" i="17"/>
  <c r="G376" i="17"/>
  <c r="G377" i="17"/>
  <c r="G378" i="17"/>
  <c r="G379" i="17"/>
  <c r="G380" i="17"/>
  <c r="G381" i="17"/>
  <c r="G382" i="17"/>
  <c r="G383" i="17"/>
  <c r="G384" i="17"/>
  <c r="G385" i="17"/>
  <c r="G386" i="17"/>
  <c r="G387" i="17"/>
  <c r="G388" i="17"/>
  <c r="G389" i="17"/>
  <c r="G390" i="17"/>
  <c r="G391" i="17"/>
  <c r="G392" i="17"/>
  <c r="G393" i="17"/>
  <c r="G394" i="17"/>
  <c r="G395" i="17"/>
  <c r="G396" i="17"/>
  <c r="G397" i="17"/>
  <c r="G398" i="17"/>
  <c r="G399" i="17"/>
  <c r="G400" i="17"/>
  <c r="G2" i="17"/>
  <c r="E3" i="17"/>
  <c r="E4" i="17"/>
  <c r="E5" i="17"/>
  <c r="E6" i="17"/>
  <c r="E7" i="17"/>
  <c r="E8" i="17"/>
  <c r="E9" i="17"/>
  <c r="E10" i="17"/>
  <c r="E11" i="17"/>
  <c r="E12" i="17"/>
  <c r="E13" i="17"/>
  <c r="E14" i="17"/>
  <c r="E15" i="17"/>
  <c r="E16" i="17"/>
  <c r="E17" i="17"/>
  <c r="E18" i="17"/>
  <c r="E19" i="17"/>
  <c r="E20" i="17"/>
  <c r="E21" i="17"/>
  <c r="E22" i="17"/>
  <c r="E23" i="17"/>
  <c r="E24" i="17"/>
  <c r="E25" i="17"/>
  <c r="E26" i="17"/>
  <c r="E27" i="17"/>
  <c r="E28" i="17"/>
  <c r="E29" i="17"/>
  <c r="E30" i="17"/>
  <c r="E31" i="17"/>
  <c r="E32" i="17"/>
  <c r="E33" i="17"/>
  <c r="E34" i="17"/>
  <c r="E35" i="17"/>
  <c r="E36" i="17"/>
  <c r="E37" i="17"/>
  <c r="E38" i="17"/>
  <c r="E39" i="17"/>
  <c r="E40" i="17"/>
  <c r="E41" i="17"/>
  <c r="E42" i="17"/>
  <c r="E43" i="17"/>
  <c r="E44" i="17"/>
  <c r="E45" i="17"/>
  <c r="E46" i="17"/>
  <c r="E47" i="17"/>
  <c r="E48" i="17"/>
  <c r="E49" i="17"/>
  <c r="E50" i="17"/>
  <c r="E51" i="17"/>
  <c r="E52" i="17"/>
  <c r="E53" i="17"/>
  <c r="E54" i="17"/>
  <c r="E55" i="17"/>
  <c r="E56" i="17"/>
  <c r="E57" i="17"/>
  <c r="E58" i="17"/>
  <c r="E59" i="17"/>
  <c r="E60" i="17"/>
  <c r="E61" i="17"/>
  <c r="E62" i="17"/>
  <c r="E63" i="17"/>
  <c r="E64" i="17"/>
  <c r="E65" i="17"/>
  <c r="E66" i="17"/>
  <c r="E67" i="17"/>
  <c r="E68" i="17"/>
  <c r="E69" i="17"/>
  <c r="E70" i="17"/>
  <c r="E71" i="17"/>
  <c r="E72" i="17"/>
  <c r="E73" i="17"/>
  <c r="E74" i="17"/>
  <c r="E75" i="17"/>
  <c r="E76" i="17"/>
  <c r="E77" i="17"/>
  <c r="E78" i="17"/>
  <c r="E79" i="17"/>
  <c r="E80" i="17"/>
  <c r="E81" i="17"/>
  <c r="E82" i="17"/>
  <c r="E83" i="17"/>
  <c r="E84" i="17"/>
  <c r="E85" i="17"/>
  <c r="E86" i="17"/>
  <c r="E87" i="17"/>
  <c r="E88" i="17"/>
  <c r="E89" i="17"/>
  <c r="E90" i="17"/>
  <c r="E91" i="17"/>
  <c r="E92" i="17"/>
  <c r="E93" i="17"/>
  <c r="E94" i="17"/>
  <c r="E95" i="17"/>
  <c r="E96" i="17"/>
  <c r="E97" i="17"/>
  <c r="E98" i="17"/>
  <c r="E99" i="17"/>
  <c r="E100" i="17"/>
  <c r="E101" i="17"/>
  <c r="E102" i="17"/>
  <c r="E103" i="17"/>
  <c r="E104" i="17"/>
  <c r="E105" i="17"/>
  <c r="E106" i="17"/>
  <c r="E107" i="17"/>
  <c r="E108" i="17"/>
  <c r="E109" i="17"/>
  <c r="E110" i="17"/>
  <c r="E111" i="17"/>
  <c r="E112" i="17"/>
  <c r="E113" i="17"/>
  <c r="E114" i="17"/>
  <c r="E115" i="17"/>
  <c r="E116" i="17"/>
  <c r="E117" i="17"/>
  <c r="E118" i="17"/>
  <c r="E119" i="17"/>
  <c r="E120" i="17"/>
  <c r="E121" i="17"/>
  <c r="E122" i="17"/>
  <c r="E123" i="17"/>
  <c r="E124" i="17"/>
  <c r="E125" i="17"/>
  <c r="E126" i="17"/>
  <c r="E127" i="17"/>
  <c r="E128" i="17"/>
  <c r="E129" i="17"/>
  <c r="E130" i="17"/>
  <c r="E131" i="17"/>
  <c r="E132" i="17"/>
  <c r="E133" i="17"/>
  <c r="E134" i="17"/>
  <c r="E135" i="17"/>
  <c r="E136" i="17"/>
  <c r="E137" i="17"/>
  <c r="E138" i="17"/>
  <c r="E139" i="17"/>
  <c r="E140" i="17"/>
  <c r="E141" i="17"/>
  <c r="E142" i="17"/>
  <c r="E143" i="17"/>
  <c r="E144" i="17"/>
  <c r="E145" i="17"/>
  <c r="E146" i="17"/>
  <c r="E147" i="17"/>
  <c r="E148" i="17"/>
  <c r="E149" i="17"/>
  <c r="E150" i="17"/>
  <c r="E151" i="17"/>
  <c r="E152" i="17"/>
  <c r="E153" i="17"/>
  <c r="E154" i="17"/>
  <c r="E155" i="17"/>
  <c r="E156" i="17"/>
  <c r="E157" i="17"/>
  <c r="E158" i="17"/>
  <c r="E159" i="17"/>
  <c r="E160" i="17"/>
  <c r="E161" i="17"/>
  <c r="E162" i="17"/>
  <c r="E163" i="17"/>
  <c r="E164" i="17"/>
  <c r="E165" i="17"/>
  <c r="E166" i="17"/>
  <c r="E167" i="17"/>
  <c r="E168" i="17"/>
  <c r="E169" i="17"/>
  <c r="E170" i="17"/>
  <c r="E171" i="17"/>
  <c r="E172" i="17"/>
  <c r="E173" i="17"/>
  <c r="E174" i="17"/>
  <c r="E175" i="17"/>
  <c r="E176" i="17"/>
  <c r="E177" i="17"/>
  <c r="E178" i="17"/>
  <c r="E179" i="17"/>
  <c r="E180" i="17"/>
  <c r="E181" i="17"/>
  <c r="E182" i="17"/>
  <c r="E183" i="17"/>
  <c r="E184" i="17"/>
  <c r="E185" i="17"/>
  <c r="E186" i="17"/>
  <c r="E187" i="17"/>
  <c r="E188" i="17"/>
  <c r="E189" i="17"/>
  <c r="E190" i="17"/>
  <c r="E191" i="17"/>
  <c r="E192" i="17"/>
  <c r="E193" i="17"/>
  <c r="E194" i="17"/>
  <c r="E195" i="17"/>
  <c r="E196" i="17"/>
  <c r="E197" i="17"/>
  <c r="E198" i="17"/>
  <c r="E199" i="17"/>
  <c r="E200" i="17"/>
  <c r="E201" i="17"/>
  <c r="E202" i="17"/>
  <c r="E203" i="17"/>
  <c r="E204" i="17"/>
  <c r="E205" i="17"/>
  <c r="E206" i="17"/>
  <c r="E207" i="17"/>
  <c r="E208" i="17"/>
  <c r="E209" i="17"/>
  <c r="E210" i="17"/>
  <c r="E211" i="17"/>
  <c r="E212" i="17"/>
  <c r="E213" i="17"/>
  <c r="E214" i="17"/>
  <c r="E215" i="17"/>
  <c r="E216" i="17"/>
  <c r="E217" i="17"/>
  <c r="E218" i="17"/>
  <c r="E219" i="17"/>
  <c r="E220" i="17"/>
  <c r="E221" i="17"/>
  <c r="E222" i="17"/>
  <c r="E223" i="17"/>
  <c r="E224" i="17"/>
  <c r="E225" i="17"/>
  <c r="E226" i="17"/>
  <c r="E227" i="17"/>
  <c r="E228" i="17"/>
  <c r="E229" i="17"/>
  <c r="E230" i="17"/>
  <c r="E231" i="17"/>
  <c r="E232" i="17"/>
  <c r="E233" i="17"/>
  <c r="E234" i="17"/>
  <c r="E235" i="17"/>
  <c r="E236" i="17"/>
  <c r="E237" i="17"/>
  <c r="E238" i="17"/>
  <c r="E239" i="17"/>
  <c r="E240" i="17"/>
  <c r="E241" i="17"/>
  <c r="E242" i="17"/>
  <c r="E243" i="17"/>
  <c r="E244" i="17"/>
  <c r="E245" i="17"/>
  <c r="E246" i="17"/>
  <c r="E247" i="17"/>
  <c r="E248" i="17"/>
  <c r="E249" i="17"/>
  <c r="E250" i="17"/>
  <c r="E251" i="17"/>
  <c r="E252" i="17"/>
  <c r="E253" i="17"/>
  <c r="E254" i="17"/>
  <c r="E255" i="17"/>
  <c r="E256" i="17"/>
  <c r="E257" i="17"/>
  <c r="E258" i="17"/>
  <c r="E259" i="17"/>
  <c r="E260" i="17"/>
  <c r="E261" i="17"/>
  <c r="E262" i="17"/>
  <c r="E263" i="17"/>
  <c r="E264" i="17"/>
  <c r="E265" i="17"/>
  <c r="E266" i="17"/>
  <c r="E267" i="17"/>
  <c r="E268" i="17"/>
  <c r="E269" i="17"/>
  <c r="E270" i="17"/>
  <c r="E271" i="17"/>
  <c r="E272" i="17"/>
  <c r="E273" i="17"/>
  <c r="E274" i="17"/>
  <c r="E275" i="17"/>
  <c r="E276" i="17"/>
  <c r="E277" i="17"/>
  <c r="E278" i="17"/>
  <c r="E279" i="17"/>
  <c r="E280" i="17"/>
  <c r="E281" i="17"/>
  <c r="E282" i="17"/>
  <c r="E283" i="17"/>
  <c r="E284" i="17"/>
  <c r="E285" i="17"/>
  <c r="E286" i="17"/>
  <c r="E287" i="17"/>
  <c r="E288" i="17"/>
  <c r="E289" i="17"/>
  <c r="E290" i="17"/>
  <c r="E291" i="17"/>
  <c r="E292" i="17"/>
  <c r="E293" i="17"/>
  <c r="E294" i="17"/>
  <c r="E295" i="17"/>
  <c r="E296" i="17"/>
  <c r="E297" i="17"/>
  <c r="E298" i="17"/>
  <c r="E299" i="17"/>
  <c r="E300" i="17"/>
  <c r="E301" i="17"/>
  <c r="E302" i="17"/>
  <c r="E303" i="17"/>
  <c r="E304" i="17"/>
  <c r="E305" i="17"/>
  <c r="E306" i="17"/>
  <c r="E307" i="17"/>
  <c r="E308" i="17"/>
  <c r="E309" i="17"/>
  <c r="E310" i="17"/>
  <c r="E311" i="17"/>
  <c r="E312" i="17"/>
  <c r="E313" i="17"/>
  <c r="E314" i="17"/>
  <c r="E315" i="17"/>
  <c r="E316" i="17"/>
  <c r="E317" i="17"/>
  <c r="E318" i="17"/>
  <c r="E319" i="17"/>
  <c r="E320" i="17"/>
  <c r="E321" i="17"/>
  <c r="E322" i="17"/>
  <c r="E323" i="17"/>
  <c r="E324" i="17"/>
  <c r="E325" i="17"/>
  <c r="E326" i="17"/>
  <c r="E327" i="17"/>
  <c r="E328" i="17"/>
  <c r="E329" i="17"/>
  <c r="E330" i="17"/>
  <c r="E331" i="17"/>
  <c r="E332" i="17"/>
  <c r="E333" i="17"/>
  <c r="E334" i="17"/>
  <c r="E335" i="17"/>
  <c r="E336" i="17"/>
  <c r="E337" i="17"/>
  <c r="E338" i="17"/>
  <c r="E339" i="17"/>
  <c r="E340" i="17"/>
  <c r="E341" i="17"/>
  <c r="E342" i="17"/>
  <c r="E343" i="17"/>
  <c r="E344" i="17"/>
  <c r="E345" i="17"/>
  <c r="E346" i="17"/>
  <c r="E347" i="17"/>
  <c r="E348" i="17"/>
  <c r="E349" i="17"/>
  <c r="E350" i="17"/>
  <c r="E351" i="17"/>
  <c r="E352" i="17"/>
  <c r="E353" i="17"/>
  <c r="E354" i="17"/>
  <c r="E355" i="17"/>
  <c r="E356" i="17"/>
  <c r="E357" i="17"/>
  <c r="E358" i="17"/>
  <c r="E359" i="17"/>
  <c r="E360" i="17"/>
  <c r="E361" i="17"/>
  <c r="E362" i="17"/>
  <c r="E363" i="17"/>
  <c r="E364" i="17"/>
  <c r="E365" i="17"/>
  <c r="E366" i="17"/>
  <c r="E367" i="17"/>
  <c r="E368" i="17"/>
  <c r="E369" i="17"/>
  <c r="E370" i="17"/>
  <c r="E371" i="17"/>
  <c r="E372" i="17"/>
  <c r="E373" i="17"/>
  <c r="E374" i="17"/>
  <c r="E375" i="17"/>
  <c r="E376" i="17"/>
  <c r="E377" i="17"/>
  <c r="E378" i="17"/>
  <c r="E379" i="17"/>
  <c r="E380" i="17"/>
  <c r="E381" i="17"/>
  <c r="E382" i="17"/>
  <c r="E383" i="17"/>
  <c r="E384" i="17"/>
  <c r="E385" i="17"/>
  <c r="E386" i="17"/>
  <c r="E387" i="17"/>
  <c r="E388" i="17"/>
  <c r="E389" i="17"/>
  <c r="E390" i="17"/>
  <c r="E391" i="17"/>
  <c r="E392" i="17"/>
  <c r="E393" i="17"/>
  <c r="E394" i="17"/>
  <c r="E395" i="17"/>
  <c r="E396" i="17"/>
  <c r="E397" i="17"/>
  <c r="E398" i="17"/>
  <c r="E399" i="17"/>
  <c r="E400" i="17"/>
  <c r="E2" i="17"/>
  <c r="C2" i="17"/>
  <c r="C3" i="17"/>
  <c r="C4" i="17"/>
  <c r="C5" i="17"/>
  <c r="C6" i="17"/>
  <c r="C7" i="17"/>
  <c r="C8" i="17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47" i="17"/>
  <c r="C48" i="17"/>
  <c r="C49" i="17"/>
  <c r="C50" i="17"/>
  <c r="C51" i="17"/>
  <c r="C52" i="17"/>
  <c r="C53" i="17"/>
  <c r="C54" i="17"/>
  <c r="C55" i="17"/>
  <c r="C56" i="17"/>
  <c r="C57" i="17"/>
  <c r="C58" i="17"/>
  <c r="C59" i="17"/>
  <c r="C60" i="17"/>
  <c r="C61" i="17"/>
  <c r="C62" i="17"/>
  <c r="C63" i="17"/>
  <c r="C64" i="17"/>
  <c r="C65" i="17"/>
  <c r="C66" i="17"/>
  <c r="C67" i="17"/>
  <c r="C68" i="17"/>
  <c r="C69" i="17"/>
  <c r="C70" i="17"/>
  <c r="C71" i="17"/>
  <c r="C72" i="17"/>
  <c r="C73" i="17"/>
  <c r="C74" i="17"/>
  <c r="C75" i="17"/>
  <c r="C76" i="17"/>
  <c r="C77" i="17"/>
  <c r="C78" i="17"/>
  <c r="C79" i="17"/>
  <c r="C80" i="17"/>
  <c r="C81" i="17"/>
  <c r="C82" i="17"/>
  <c r="C83" i="17"/>
  <c r="C84" i="17"/>
  <c r="C85" i="17"/>
  <c r="C86" i="17"/>
  <c r="C87" i="17"/>
  <c r="C88" i="17"/>
  <c r="C89" i="17"/>
  <c r="C90" i="17"/>
  <c r="C91" i="17"/>
  <c r="C92" i="17"/>
  <c r="C93" i="17"/>
  <c r="C94" i="17"/>
  <c r="C95" i="17"/>
  <c r="C96" i="17"/>
  <c r="C97" i="17"/>
  <c r="C98" i="17"/>
  <c r="C99" i="17"/>
  <c r="C100" i="17"/>
  <c r="C101" i="17"/>
  <c r="C102" i="17"/>
  <c r="C103" i="17"/>
  <c r="C104" i="17"/>
  <c r="C105" i="17"/>
  <c r="C106" i="17"/>
  <c r="C107" i="17"/>
  <c r="C108" i="17"/>
  <c r="C109" i="17"/>
  <c r="C110" i="17"/>
  <c r="C111" i="17"/>
  <c r="C112" i="17"/>
  <c r="C113" i="17"/>
  <c r="C114" i="17"/>
  <c r="C115" i="17"/>
  <c r="C116" i="17"/>
  <c r="C117" i="17"/>
  <c r="C118" i="17"/>
  <c r="C119" i="17"/>
  <c r="C120" i="17"/>
  <c r="C121" i="17"/>
  <c r="C122" i="17"/>
  <c r="C123" i="17"/>
  <c r="C124" i="17"/>
  <c r="C125" i="17"/>
  <c r="C126" i="17"/>
  <c r="C127" i="17"/>
  <c r="C128" i="17"/>
  <c r="C129" i="17"/>
  <c r="C130" i="17"/>
  <c r="C131" i="17"/>
  <c r="C132" i="17"/>
  <c r="C133" i="17"/>
  <c r="C134" i="17"/>
  <c r="C135" i="17"/>
  <c r="C136" i="17"/>
  <c r="C137" i="17"/>
  <c r="C138" i="17"/>
  <c r="C139" i="17"/>
  <c r="C140" i="17"/>
  <c r="C141" i="17"/>
  <c r="C142" i="17"/>
  <c r="C143" i="17"/>
  <c r="C144" i="17"/>
  <c r="C145" i="17"/>
  <c r="C146" i="17"/>
  <c r="C147" i="17"/>
  <c r="C148" i="17"/>
  <c r="C149" i="17"/>
  <c r="C150" i="17"/>
  <c r="C151" i="17"/>
  <c r="C152" i="17"/>
  <c r="C153" i="17"/>
  <c r="C154" i="17"/>
  <c r="C155" i="17"/>
  <c r="C156" i="17"/>
  <c r="C157" i="17"/>
  <c r="C158" i="17"/>
  <c r="C159" i="17"/>
  <c r="C160" i="17"/>
  <c r="C161" i="17"/>
  <c r="C162" i="17"/>
  <c r="C163" i="17"/>
  <c r="C164" i="17"/>
  <c r="C165" i="17"/>
  <c r="C166" i="17"/>
  <c r="C167" i="17"/>
  <c r="C168" i="17"/>
  <c r="C169" i="17"/>
  <c r="C170" i="17"/>
  <c r="C171" i="17"/>
  <c r="C172" i="17"/>
  <c r="C173" i="17"/>
  <c r="C174" i="17"/>
  <c r="C175" i="17"/>
  <c r="C176" i="17"/>
  <c r="C177" i="17"/>
  <c r="C178" i="17"/>
  <c r="C179" i="17"/>
  <c r="C180" i="17"/>
  <c r="C181" i="17"/>
  <c r="C182" i="17"/>
  <c r="C183" i="17"/>
  <c r="C184" i="17"/>
  <c r="C185" i="17"/>
  <c r="C186" i="17"/>
  <c r="C187" i="17"/>
  <c r="C188" i="17"/>
  <c r="C189" i="17"/>
  <c r="C190" i="17"/>
  <c r="C191" i="17"/>
  <c r="C192" i="17"/>
  <c r="C193" i="17"/>
  <c r="C194" i="17"/>
  <c r="C195" i="17"/>
  <c r="C196" i="17"/>
  <c r="C197" i="17"/>
  <c r="C198" i="17"/>
  <c r="C199" i="17"/>
  <c r="C200" i="17"/>
  <c r="C201" i="17"/>
  <c r="C202" i="17"/>
  <c r="C203" i="17"/>
  <c r="C204" i="17"/>
  <c r="C205" i="17"/>
  <c r="C206" i="17"/>
  <c r="C207" i="17"/>
  <c r="C208" i="17"/>
  <c r="C209" i="17"/>
  <c r="C210" i="17"/>
  <c r="C211" i="17"/>
  <c r="C212" i="17"/>
  <c r="C213" i="17"/>
  <c r="C214" i="17"/>
  <c r="C215" i="17"/>
  <c r="C216" i="17"/>
  <c r="C217" i="17"/>
  <c r="C218" i="17"/>
  <c r="C219" i="17"/>
  <c r="C220" i="17"/>
  <c r="C221" i="17"/>
  <c r="C222" i="17"/>
  <c r="C223" i="17"/>
  <c r="C224" i="17"/>
  <c r="C225" i="17"/>
  <c r="C226" i="17"/>
  <c r="C227" i="17"/>
  <c r="C228" i="17"/>
  <c r="C229" i="17"/>
  <c r="C230" i="17"/>
  <c r="C231" i="17"/>
  <c r="C232" i="17"/>
  <c r="C233" i="17"/>
  <c r="C234" i="17"/>
  <c r="C235" i="17"/>
  <c r="C236" i="17"/>
  <c r="C237" i="17"/>
  <c r="C238" i="17"/>
  <c r="C239" i="17"/>
  <c r="C240" i="17"/>
  <c r="C241" i="17"/>
  <c r="C242" i="17"/>
  <c r="C243" i="17"/>
  <c r="C244" i="17"/>
  <c r="C245" i="17"/>
  <c r="C246" i="17"/>
  <c r="C247" i="17"/>
  <c r="C248" i="17"/>
  <c r="C249" i="17"/>
  <c r="C250" i="17"/>
  <c r="C251" i="17"/>
  <c r="C252" i="17"/>
  <c r="C253" i="17"/>
  <c r="C254" i="17"/>
  <c r="C255" i="17"/>
  <c r="C256" i="17"/>
  <c r="C257" i="17"/>
  <c r="C258" i="17"/>
  <c r="C259" i="17"/>
  <c r="C260" i="17"/>
  <c r="C261" i="17"/>
  <c r="C262" i="17"/>
  <c r="C263" i="17"/>
  <c r="C264" i="17"/>
  <c r="C265" i="17"/>
  <c r="C266" i="17"/>
  <c r="C267" i="17"/>
  <c r="C268" i="17"/>
  <c r="C269" i="17"/>
  <c r="C270" i="17"/>
  <c r="C271" i="17"/>
  <c r="C272" i="17"/>
  <c r="C273" i="17"/>
  <c r="C274" i="17"/>
  <c r="C275" i="17"/>
  <c r="C276" i="17"/>
  <c r="C277" i="17"/>
  <c r="C278" i="17"/>
  <c r="C279" i="17"/>
  <c r="C280" i="17"/>
  <c r="C281" i="17"/>
  <c r="C282" i="17"/>
  <c r="C283" i="17"/>
  <c r="C284" i="17"/>
  <c r="C285" i="17"/>
  <c r="C286" i="17"/>
  <c r="C287" i="17"/>
  <c r="C288" i="17"/>
  <c r="C289" i="17"/>
  <c r="C290" i="17"/>
  <c r="C291" i="17"/>
  <c r="C292" i="17"/>
  <c r="C293" i="17"/>
  <c r="C294" i="17"/>
  <c r="C295" i="17"/>
  <c r="C296" i="17"/>
  <c r="C297" i="17"/>
  <c r="C298" i="17"/>
  <c r="C299" i="17"/>
  <c r="C300" i="17"/>
  <c r="C301" i="17"/>
  <c r="C302" i="17"/>
  <c r="C303" i="17"/>
  <c r="C304" i="17"/>
  <c r="C305" i="17"/>
  <c r="C306" i="17"/>
  <c r="C307" i="17"/>
  <c r="C308" i="17"/>
  <c r="C309" i="17"/>
  <c r="C310" i="17"/>
  <c r="C311" i="17"/>
  <c r="C312" i="17"/>
  <c r="C313" i="17"/>
  <c r="C314" i="17"/>
  <c r="C315" i="17"/>
  <c r="C316" i="17"/>
  <c r="C317" i="17"/>
  <c r="C318" i="17"/>
  <c r="C319" i="17"/>
  <c r="C320" i="17"/>
  <c r="C321" i="17"/>
  <c r="C322" i="17"/>
  <c r="C323" i="17"/>
  <c r="C324" i="17"/>
  <c r="C325" i="17"/>
  <c r="C326" i="17"/>
  <c r="C327" i="17"/>
  <c r="C328" i="17"/>
  <c r="C329" i="17"/>
  <c r="C330" i="17"/>
  <c r="C331" i="17"/>
  <c r="C332" i="17"/>
  <c r="C333" i="17"/>
  <c r="C334" i="17"/>
  <c r="C335" i="17"/>
  <c r="C336" i="17"/>
  <c r="C337" i="17"/>
  <c r="C338" i="17"/>
  <c r="C339" i="17"/>
  <c r="C340" i="17"/>
  <c r="C341" i="17"/>
  <c r="C342" i="17"/>
  <c r="C343" i="17"/>
  <c r="C344" i="17"/>
  <c r="C345" i="17"/>
  <c r="C346" i="17"/>
  <c r="C347" i="17"/>
  <c r="C348" i="17"/>
  <c r="C349" i="17"/>
  <c r="C350" i="17"/>
  <c r="C351" i="17"/>
  <c r="C352" i="17"/>
  <c r="C353" i="17"/>
  <c r="C354" i="17"/>
  <c r="C355" i="17"/>
  <c r="C356" i="17"/>
  <c r="C357" i="17"/>
  <c r="C358" i="17"/>
  <c r="C359" i="17"/>
  <c r="C360" i="17"/>
  <c r="C361" i="17"/>
  <c r="C362" i="17"/>
  <c r="C363" i="17"/>
  <c r="C364" i="17"/>
  <c r="C365" i="17"/>
  <c r="C366" i="17"/>
  <c r="C367" i="17"/>
  <c r="C368" i="17"/>
  <c r="C369" i="17"/>
  <c r="C370" i="17"/>
  <c r="C371" i="17"/>
  <c r="C372" i="17"/>
  <c r="C373" i="17"/>
  <c r="C374" i="17"/>
  <c r="C375" i="17"/>
  <c r="C376" i="17"/>
  <c r="C377" i="17"/>
  <c r="C378" i="17"/>
  <c r="C379" i="17"/>
  <c r="C380" i="17"/>
  <c r="C381" i="17"/>
  <c r="C382" i="17"/>
  <c r="C383" i="17"/>
  <c r="C384" i="17"/>
  <c r="C385" i="17"/>
  <c r="C386" i="17"/>
  <c r="C387" i="17"/>
  <c r="C388" i="17"/>
  <c r="C389" i="17"/>
  <c r="C390" i="17"/>
  <c r="C391" i="17"/>
  <c r="C392" i="17"/>
  <c r="C393" i="17"/>
  <c r="C394" i="17"/>
  <c r="C395" i="17"/>
  <c r="C396" i="17"/>
  <c r="C397" i="17"/>
  <c r="C398" i="17"/>
  <c r="C399" i="17"/>
  <c r="C400" i="17"/>
  <c r="J23" i="2"/>
  <c r="J24" i="2"/>
  <c r="J25" i="2"/>
  <c r="J26" i="2"/>
  <c r="J27" i="2"/>
  <c r="J11" i="2"/>
  <c r="J12" i="2"/>
  <c r="J13" i="2"/>
  <c r="J14" i="2"/>
  <c r="J15" i="2"/>
  <c r="J16" i="2"/>
  <c r="J17" i="2"/>
  <c r="J18" i="2"/>
  <c r="J19" i="2"/>
  <c r="J20" i="2"/>
  <c r="J7" i="2"/>
  <c r="J8" i="2"/>
  <c r="J2" i="2"/>
  <c r="J3" i="2"/>
  <c r="J4" i="2"/>
  <c r="J3" i="17" l="1"/>
  <c r="J4" i="17"/>
  <c r="J2" i="17"/>
  <c r="J5" i="17"/>
</calcChain>
</file>

<file path=xl/comments1.xml><?xml version="1.0" encoding="utf-8"?>
<comments xmlns="http://schemas.openxmlformats.org/spreadsheetml/2006/main">
  <authors>
    <author>A satisfied Microsoft Office user</author>
  </authors>
  <commentList>
    <comment ref="B1" authorId="0" shapeId="0">
      <text>
        <r>
          <rPr>
            <sz val="8"/>
            <color indexed="81"/>
            <rFont val="Tahoma"/>
            <family val="2"/>
          </rPr>
          <t xml:space="preserve">Code:
Young - 34 or younger
Middle-aged - from 34 to 59
Elderly - 60 or older
</t>
        </r>
      </text>
    </comment>
    <comment ref="C1" authorId="0" shapeId="0">
      <text>
        <r>
          <rPr>
            <sz val="8"/>
            <color indexed="81"/>
            <rFont val="Tahoma"/>
            <family val="2"/>
          </rPr>
          <t xml:space="preserve">Code:
1 - male
2 - female
</t>
        </r>
      </text>
    </comment>
  </commentList>
</comments>
</file>

<file path=xl/comments2.xml><?xml version="1.0" encoding="utf-8"?>
<comments xmlns="http://schemas.openxmlformats.org/spreadsheetml/2006/main">
  <authors>
    <author>A satisfied Microsoft Office user</author>
    <author xml:space="preserve"> Chris Albright</author>
  </authors>
  <commentList>
    <comment ref="B1" authorId="0" shapeId="0">
      <text>
        <r>
          <rPr>
            <sz val="8"/>
            <color indexed="81"/>
            <rFont val="Tahoma"/>
            <family val="2"/>
          </rPr>
          <t xml:space="preserve">Code:
Young - 34 or younger
Middle-aged - from 34 to 59
Elderly - 60 or older
</t>
        </r>
      </text>
    </comment>
    <comment ref="F2" authorId="1" shapeId="0">
      <text>
        <r>
          <rPr>
            <b/>
            <sz val="8"/>
            <color indexed="81"/>
            <rFont val="Tahoma"/>
            <family val="2"/>
          </rPr>
          <t>VLOOKUP could have been used instead.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" authorId="1" shapeId="0">
      <text>
        <r>
          <rPr>
            <b/>
            <sz val="8"/>
            <color indexed="81"/>
            <rFont val="Tahoma"/>
            <family val="2"/>
          </rPr>
          <t>VLOOKUP could have been used instead.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<sst xmlns="http://schemas.openxmlformats.org/spreadsheetml/2006/main" count="2041" uniqueCount="30">
  <si>
    <t>Age</t>
  </si>
  <si>
    <t>Gender</t>
  </si>
  <si>
    <t>State</t>
  </si>
  <si>
    <t>Children</t>
  </si>
  <si>
    <t>Salary</t>
  </si>
  <si>
    <t>Opinion</t>
  </si>
  <si>
    <t>Middle-aged</t>
  </si>
  <si>
    <t>Minnesota</t>
  </si>
  <si>
    <t>Strongly agree</t>
  </si>
  <si>
    <t>Texas</t>
  </si>
  <si>
    <t>Strongly disagree</t>
  </si>
  <si>
    <t>Elderly</t>
  </si>
  <si>
    <t>Ohio</t>
  </si>
  <si>
    <t>Neutral</t>
  </si>
  <si>
    <t>Florida</t>
  </si>
  <si>
    <t>Young</t>
  </si>
  <si>
    <t>California</t>
  </si>
  <si>
    <t>New York</t>
  </si>
  <si>
    <t>Agree</t>
  </si>
  <si>
    <t>Virginia</t>
  </si>
  <si>
    <t>Illinois</t>
  </si>
  <si>
    <t>Disagree</t>
  </si>
  <si>
    <t>Michigan</t>
  </si>
  <si>
    <t>Arizona</t>
  </si>
  <si>
    <t>Person</t>
  </si>
  <si>
    <t>Count</t>
  </si>
  <si>
    <t>Between $40K and $70K</t>
  </si>
  <si>
    <t>Between $70K and $100K</t>
  </si>
  <si>
    <t>Less than $40K</t>
  </si>
  <si>
    <t>Greater than $100K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</si>
</sst>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1" applyFont="1" applyAlignment="1">
      <alignment horizontal="right"/>
    </xf>
    <xf numFmtId="0" fontId="3" fillId="0" borderId="0" xfId="1" applyFont="1" applyAlignment="1">
      <alignment horizontal="left"/>
    </xf>
    <xf numFmtId="0" fontId="3" fillId="0" borderId="0" xfId="1" applyFont="1"/>
    <xf numFmtId="0" fontId="3" fillId="0" borderId="0" xfId="1" applyFont="1" applyAlignment="1">
      <alignment horizontal="center"/>
    </xf>
    <xf numFmtId="164" fontId="3" fillId="0" borderId="0" xfId="2" applyNumberFormat="1" applyFont="1" applyAlignment="1">
      <alignment horizontal="center"/>
    </xf>
    <xf numFmtId="0" fontId="4" fillId="0" borderId="0" xfId="1" applyFont="1" applyAlignment="1">
      <alignment horizontal="center"/>
    </xf>
    <xf numFmtId="0" fontId="4" fillId="0" borderId="0" xfId="1" applyFont="1"/>
    <xf numFmtId="0" fontId="4" fillId="0" borderId="0" xfId="1" applyFont="1" applyAlignment="1">
      <alignment horizontal="right"/>
    </xf>
    <xf numFmtId="0" fontId="0" fillId="0" borderId="0" xfId="0" applyAlignment="1">
      <alignment horizontal="left"/>
    </xf>
    <xf numFmtId="0" fontId="4" fillId="0" borderId="0" xfId="1" applyFont="1" applyFill="1" applyAlignment="1">
      <alignment horizontal="left"/>
    </xf>
    <xf numFmtId="0" fontId="4" fillId="0" borderId="0" xfId="1" applyFont="1" applyFill="1" applyAlignment="1">
      <alignment horizontal="right"/>
    </xf>
    <xf numFmtId="0" fontId="4" fillId="0" borderId="0" xfId="1" applyFont="1" applyAlignment="1">
      <alignment horizontal="left"/>
    </xf>
    <xf numFmtId="164" fontId="3" fillId="0" borderId="0" xfId="2" applyNumberFormat="1" applyFont="1" applyAlignment="1">
      <alignment horizontal="left"/>
    </xf>
  </cellXfs>
  <cellStyles count="3">
    <cellStyle name="Currency 2" xfId="2"/>
    <cellStyle name="Normal" xfId="0" builtinId="0" customBuiltin="1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Count of Age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Data!$J$1</c:f>
              <c:strCache>
                <c:ptCount val="1"/>
                <c:pt idx="0">
                  <c:v>Count</c:v>
                </c:pt>
              </c:strCache>
            </c:strRef>
          </c:tx>
          <c:invertIfNegative val="0"/>
          <c:cat>
            <c:strRef>
              <c:f>Data!$I$2:$I$4</c:f>
              <c:strCache>
                <c:ptCount val="3"/>
                <c:pt idx="0">
                  <c:v>Elderly</c:v>
                </c:pt>
                <c:pt idx="1">
                  <c:v>Middle-aged</c:v>
                </c:pt>
                <c:pt idx="2">
                  <c:v>Young</c:v>
                </c:pt>
              </c:strCache>
            </c:strRef>
          </c:cat>
          <c:val>
            <c:numRef>
              <c:f>Data!$J$2:$J$4</c:f>
              <c:numCache>
                <c:formatCode>General</c:formatCode>
                <c:ptCount val="3"/>
                <c:pt idx="0">
                  <c:v>94</c:v>
                </c:pt>
                <c:pt idx="1">
                  <c:v>218</c:v>
                </c:pt>
                <c:pt idx="2">
                  <c:v>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9308736"/>
        <c:axId val="489310696"/>
      </c:barChart>
      <c:catAx>
        <c:axId val="489308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89310696"/>
        <c:crosses val="autoZero"/>
        <c:auto val="1"/>
        <c:lblAlgn val="ctr"/>
        <c:lblOffset val="100"/>
        <c:noMultiLvlLbl val="0"/>
      </c:catAx>
      <c:valAx>
        <c:axId val="489310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93087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Count of Gender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Data!$J$6</c:f>
              <c:strCache>
                <c:ptCount val="1"/>
                <c:pt idx="0">
                  <c:v>Count</c:v>
                </c:pt>
              </c:strCache>
            </c:strRef>
          </c:tx>
          <c:invertIfNegative val="0"/>
          <c:val>
            <c:numRef>
              <c:f>Data!$J$7:$J$8</c:f>
              <c:numCache>
                <c:formatCode>General</c:formatCode>
                <c:ptCount val="2"/>
                <c:pt idx="0">
                  <c:v>165</c:v>
                </c:pt>
                <c:pt idx="1">
                  <c:v>234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9310304"/>
        <c:axId val="489309912"/>
      </c:barChart>
      <c:catAx>
        <c:axId val="489310304"/>
        <c:scaling>
          <c:orientation val="minMax"/>
        </c:scaling>
        <c:delete val="0"/>
        <c:axPos val="b"/>
        <c:majorTickMark val="out"/>
        <c:minorTickMark val="none"/>
        <c:tickLblPos val="nextTo"/>
        <c:crossAx val="489309912"/>
        <c:crosses val="autoZero"/>
        <c:auto val="1"/>
        <c:lblAlgn val="ctr"/>
        <c:lblOffset val="100"/>
        <c:noMultiLvlLbl val="0"/>
      </c:catAx>
      <c:valAx>
        <c:axId val="489309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93103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Count of State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Data!$J$10</c:f>
              <c:strCache>
                <c:ptCount val="1"/>
                <c:pt idx="0">
                  <c:v>Count</c:v>
                </c:pt>
              </c:strCache>
            </c:strRef>
          </c:tx>
          <c:invertIfNegative val="0"/>
          <c:cat>
            <c:strRef>
              <c:f>Data!$I$11:$I$20</c:f>
              <c:strCache>
                <c:ptCount val="10"/>
                <c:pt idx="0">
                  <c:v>Arizona</c:v>
                </c:pt>
                <c:pt idx="1">
                  <c:v>California</c:v>
                </c:pt>
                <c:pt idx="2">
                  <c:v>Florida</c:v>
                </c:pt>
                <c:pt idx="3">
                  <c:v>Illinois</c:v>
                </c:pt>
                <c:pt idx="4">
                  <c:v>Michigan</c:v>
                </c:pt>
                <c:pt idx="5">
                  <c:v>Minnesota</c:v>
                </c:pt>
                <c:pt idx="6">
                  <c:v>New York</c:v>
                </c:pt>
                <c:pt idx="7">
                  <c:v>Ohio</c:v>
                </c:pt>
                <c:pt idx="8">
                  <c:v>Texas</c:v>
                </c:pt>
                <c:pt idx="9">
                  <c:v>Virginia</c:v>
                </c:pt>
              </c:strCache>
            </c:strRef>
          </c:cat>
          <c:val>
            <c:numRef>
              <c:f>Data!$J$11:$J$20</c:f>
              <c:numCache>
                <c:formatCode>General</c:formatCode>
                <c:ptCount val="10"/>
                <c:pt idx="0">
                  <c:v>33</c:v>
                </c:pt>
                <c:pt idx="1">
                  <c:v>33</c:v>
                </c:pt>
                <c:pt idx="2">
                  <c:v>41</c:v>
                </c:pt>
                <c:pt idx="3">
                  <c:v>38</c:v>
                </c:pt>
                <c:pt idx="4">
                  <c:v>46</c:v>
                </c:pt>
                <c:pt idx="5">
                  <c:v>31</c:v>
                </c:pt>
                <c:pt idx="6">
                  <c:v>46</c:v>
                </c:pt>
                <c:pt idx="7">
                  <c:v>44</c:v>
                </c:pt>
                <c:pt idx="8">
                  <c:v>48</c:v>
                </c:pt>
                <c:pt idx="9">
                  <c:v>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9309520"/>
        <c:axId val="489308344"/>
      </c:barChart>
      <c:catAx>
        <c:axId val="4893095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89308344"/>
        <c:crosses val="autoZero"/>
        <c:auto val="1"/>
        <c:lblAlgn val="ctr"/>
        <c:lblOffset val="100"/>
        <c:noMultiLvlLbl val="0"/>
      </c:catAx>
      <c:valAx>
        <c:axId val="489308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93095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Count of Opinion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Data!$J$22</c:f>
              <c:strCache>
                <c:ptCount val="1"/>
                <c:pt idx="0">
                  <c:v>Count</c:v>
                </c:pt>
              </c:strCache>
            </c:strRef>
          </c:tx>
          <c:invertIfNegative val="0"/>
          <c:cat>
            <c:strRef>
              <c:f>Data!$I$23:$I$27</c:f>
              <c:strCache>
                <c:ptCount val="5"/>
                <c:pt idx="0">
                  <c:v>Strongly agree</c:v>
                </c:pt>
                <c:pt idx="1">
                  <c:v>Agree</c:v>
                </c:pt>
                <c:pt idx="2">
                  <c:v>Neutral</c:v>
                </c:pt>
                <c:pt idx="3">
                  <c:v>Disagree</c:v>
                </c:pt>
                <c:pt idx="4">
                  <c:v>Strongly disagree</c:v>
                </c:pt>
              </c:strCache>
            </c:strRef>
          </c:cat>
          <c:val>
            <c:numRef>
              <c:f>Data!$J$23:$J$27</c:f>
              <c:numCache>
                <c:formatCode>General</c:formatCode>
                <c:ptCount val="5"/>
                <c:pt idx="0">
                  <c:v>86</c:v>
                </c:pt>
                <c:pt idx="1">
                  <c:v>82</c:v>
                </c:pt>
                <c:pt idx="2">
                  <c:v>68</c:v>
                </c:pt>
                <c:pt idx="3">
                  <c:v>85</c:v>
                </c:pt>
                <c:pt idx="4">
                  <c:v>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7305272"/>
        <c:axId val="487306448"/>
      </c:barChart>
      <c:catAx>
        <c:axId val="4873052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87306448"/>
        <c:crosses val="autoZero"/>
        <c:auto val="1"/>
        <c:lblAlgn val="ctr"/>
        <c:lblOffset val="100"/>
        <c:noMultiLvlLbl val="0"/>
      </c:catAx>
      <c:valAx>
        <c:axId val="487306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73052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Count of Recoded Salary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'Recoded Data'!$J$1</c:f>
              <c:strCache>
                <c:ptCount val="1"/>
                <c:pt idx="0">
                  <c:v>Count</c:v>
                </c:pt>
              </c:strCache>
            </c:strRef>
          </c:tx>
          <c:invertIfNegative val="0"/>
          <c:cat>
            <c:strRef>
              <c:f>'Recoded Data'!$I$2:$I$5</c:f>
              <c:strCache>
                <c:ptCount val="4"/>
                <c:pt idx="0">
                  <c:v>Less than $40K</c:v>
                </c:pt>
                <c:pt idx="1">
                  <c:v>Between $40K and $70K</c:v>
                </c:pt>
                <c:pt idx="2">
                  <c:v>Between $70K and $100K</c:v>
                </c:pt>
                <c:pt idx="3">
                  <c:v>Greater than $100K</c:v>
                </c:pt>
              </c:strCache>
            </c:strRef>
          </c:cat>
          <c:val>
            <c:numRef>
              <c:f>'Recoded Data'!$J$2:$J$5</c:f>
              <c:numCache>
                <c:formatCode>General</c:formatCode>
                <c:ptCount val="4"/>
                <c:pt idx="0">
                  <c:v>27</c:v>
                </c:pt>
                <c:pt idx="1">
                  <c:v>119</c:v>
                </c:pt>
                <c:pt idx="2">
                  <c:v>168</c:v>
                </c:pt>
                <c:pt idx="3">
                  <c:v>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7307624"/>
        <c:axId val="487303704"/>
      </c:barChart>
      <c:catAx>
        <c:axId val="4873076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87303704"/>
        <c:crosses val="autoZero"/>
        <c:auto val="1"/>
        <c:lblAlgn val="ctr"/>
        <c:lblOffset val="100"/>
        <c:noMultiLvlLbl val="0"/>
      </c:catAx>
      <c:valAx>
        <c:axId val="487303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73076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17</xdr:row>
      <xdr:rowOff>47625</xdr:rowOff>
    </xdr:from>
    <xdr:to>
      <xdr:col>4</xdr:col>
      <xdr:colOff>742950</xdr:colOff>
      <xdr:row>21</xdr:row>
      <xdr:rowOff>19050</xdr:rowOff>
    </xdr:to>
    <xdr:sp macro="" textlink="">
      <xdr:nvSpPr>
        <xdr:cNvPr id="2" name="TextBox 1"/>
        <xdr:cNvSpPr txBox="1"/>
      </xdr:nvSpPr>
      <xdr:spPr>
        <a:xfrm>
          <a:off x="1905000" y="3286125"/>
          <a:ext cx="2438400" cy="7334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Gender and</a:t>
          </a:r>
          <a:r>
            <a:rPr lang="en-US" sz="1100" baseline="0"/>
            <a:t> State are</a:t>
          </a:r>
          <a:r>
            <a:rPr lang="en-US" sz="1100"/>
            <a:t> nominal, Age and Opinion are ordinal. All four of these are categorical.</a:t>
          </a:r>
        </a:p>
      </xdr:txBody>
    </xdr:sp>
    <xdr:clientData/>
  </xdr:twoCellAnchor>
  <xdr:twoCellAnchor>
    <xdr:from>
      <xdr:col>10</xdr:col>
      <xdr:colOff>542925</xdr:colOff>
      <xdr:row>0</xdr:row>
      <xdr:rowOff>152400</xdr:rowOff>
    </xdr:from>
    <xdr:to>
      <xdr:col>16</xdr:col>
      <xdr:colOff>333375</xdr:colOff>
      <xdr:row>10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542925</xdr:colOff>
      <xdr:row>10</xdr:row>
      <xdr:rowOff>161925</xdr:rowOff>
    </xdr:from>
    <xdr:to>
      <xdr:col>16</xdr:col>
      <xdr:colOff>333375</xdr:colOff>
      <xdr:row>21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542925</xdr:colOff>
      <xdr:row>21</xdr:row>
      <xdr:rowOff>104775</xdr:rowOff>
    </xdr:from>
    <xdr:to>
      <xdr:col>16</xdr:col>
      <xdr:colOff>333375</xdr:colOff>
      <xdr:row>31</xdr:row>
      <xdr:rowOff>104775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542925</xdr:colOff>
      <xdr:row>32</xdr:row>
      <xdr:rowOff>38100</xdr:rowOff>
    </xdr:from>
    <xdr:to>
      <xdr:col>16</xdr:col>
      <xdr:colOff>342900</xdr:colOff>
      <xdr:row>44</xdr:row>
      <xdr:rowOff>114300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390525</xdr:colOff>
      <xdr:row>6</xdr:row>
      <xdr:rowOff>104775</xdr:rowOff>
    </xdr:from>
    <xdr:to>
      <xdr:col>13</xdr:col>
      <xdr:colOff>361950</xdr:colOff>
      <xdr:row>20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J400"/>
  <sheetViews>
    <sheetView tabSelected="1" workbookViewId="0"/>
  </sheetViews>
  <sheetFormatPr defaultRowHeight="15" x14ac:dyDescent="0.25"/>
  <cols>
    <col min="1" max="1" width="15.28515625" style="2" customWidth="1"/>
    <col min="2" max="2" width="12.28515625" style="2" bestFit="1" customWidth="1"/>
    <col min="3" max="3" width="15.140625" style="2" customWidth="1"/>
    <col min="4" max="4" width="11.28515625" style="2" customWidth="1"/>
    <col min="5" max="5" width="13.85546875" style="3" customWidth="1"/>
    <col min="6" max="6" width="17.42578125" style="2" customWidth="1"/>
    <col min="7" max="7" width="16.42578125" style="2" bestFit="1" customWidth="1"/>
    <col min="8" max="8" width="9.140625" style="3"/>
    <col min="9" max="9" width="16.42578125" style="3" bestFit="1" customWidth="1"/>
    <col min="10" max="10" width="9.140625" style="1"/>
    <col min="11" max="256" width="9.140625" style="3"/>
    <col min="257" max="257" width="15.28515625" style="3" customWidth="1"/>
    <col min="258" max="258" width="10.140625" style="3" customWidth="1"/>
    <col min="259" max="259" width="15.140625" style="3" customWidth="1"/>
    <col min="260" max="260" width="11.28515625" style="3" customWidth="1"/>
    <col min="261" max="261" width="13.85546875" style="3" customWidth="1"/>
    <col min="262" max="262" width="17.42578125" style="3" customWidth="1"/>
    <col min="263" max="263" width="12.140625" style="3" customWidth="1"/>
    <col min="264" max="512" width="9.140625" style="3"/>
    <col min="513" max="513" width="15.28515625" style="3" customWidth="1"/>
    <col min="514" max="514" width="10.140625" style="3" customWidth="1"/>
    <col min="515" max="515" width="15.140625" style="3" customWidth="1"/>
    <col min="516" max="516" width="11.28515625" style="3" customWidth="1"/>
    <col min="517" max="517" width="13.85546875" style="3" customWidth="1"/>
    <col min="518" max="518" width="17.42578125" style="3" customWidth="1"/>
    <col min="519" max="519" width="12.140625" style="3" customWidth="1"/>
    <col min="520" max="768" width="9.140625" style="3"/>
    <col min="769" max="769" width="15.28515625" style="3" customWidth="1"/>
    <col min="770" max="770" width="10.140625" style="3" customWidth="1"/>
    <col min="771" max="771" width="15.140625" style="3" customWidth="1"/>
    <col min="772" max="772" width="11.28515625" style="3" customWidth="1"/>
    <col min="773" max="773" width="13.85546875" style="3" customWidth="1"/>
    <col min="774" max="774" width="17.42578125" style="3" customWidth="1"/>
    <col min="775" max="775" width="12.140625" style="3" customWidth="1"/>
    <col min="776" max="1024" width="9.140625" style="3"/>
    <col min="1025" max="1025" width="15.28515625" style="3" customWidth="1"/>
    <col min="1026" max="1026" width="10.140625" style="3" customWidth="1"/>
    <col min="1027" max="1027" width="15.140625" style="3" customWidth="1"/>
    <col min="1028" max="1028" width="11.28515625" style="3" customWidth="1"/>
    <col min="1029" max="1029" width="13.85546875" style="3" customWidth="1"/>
    <col min="1030" max="1030" width="17.42578125" style="3" customWidth="1"/>
    <col min="1031" max="1031" width="12.140625" style="3" customWidth="1"/>
    <col min="1032" max="1280" width="9.140625" style="3"/>
    <col min="1281" max="1281" width="15.28515625" style="3" customWidth="1"/>
    <col min="1282" max="1282" width="10.140625" style="3" customWidth="1"/>
    <col min="1283" max="1283" width="15.140625" style="3" customWidth="1"/>
    <col min="1284" max="1284" width="11.28515625" style="3" customWidth="1"/>
    <col min="1285" max="1285" width="13.85546875" style="3" customWidth="1"/>
    <col min="1286" max="1286" width="17.42578125" style="3" customWidth="1"/>
    <col min="1287" max="1287" width="12.140625" style="3" customWidth="1"/>
    <col min="1288" max="1536" width="9.140625" style="3"/>
    <col min="1537" max="1537" width="15.28515625" style="3" customWidth="1"/>
    <col min="1538" max="1538" width="10.140625" style="3" customWidth="1"/>
    <col min="1539" max="1539" width="15.140625" style="3" customWidth="1"/>
    <col min="1540" max="1540" width="11.28515625" style="3" customWidth="1"/>
    <col min="1541" max="1541" width="13.85546875" style="3" customWidth="1"/>
    <col min="1542" max="1542" width="17.42578125" style="3" customWidth="1"/>
    <col min="1543" max="1543" width="12.140625" style="3" customWidth="1"/>
    <col min="1544" max="1792" width="9.140625" style="3"/>
    <col min="1793" max="1793" width="15.28515625" style="3" customWidth="1"/>
    <col min="1794" max="1794" width="10.140625" style="3" customWidth="1"/>
    <col min="1795" max="1795" width="15.140625" style="3" customWidth="1"/>
    <col min="1796" max="1796" width="11.28515625" style="3" customWidth="1"/>
    <col min="1797" max="1797" width="13.85546875" style="3" customWidth="1"/>
    <col min="1798" max="1798" width="17.42578125" style="3" customWidth="1"/>
    <col min="1799" max="1799" width="12.140625" style="3" customWidth="1"/>
    <col min="1800" max="2048" width="9.140625" style="3"/>
    <col min="2049" max="2049" width="15.28515625" style="3" customWidth="1"/>
    <col min="2050" max="2050" width="10.140625" style="3" customWidth="1"/>
    <col min="2051" max="2051" width="15.140625" style="3" customWidth="1"/>
    <col min="2052" max="2052" width="11.28515625" style="3" customWidth="1"/>
    <col min="2053" max="2053" width="13.85546875" style="3" customWidth="1"/>
    <col min="2054" max="2054" width="17.42578125" style="3" customWidth="1"/>
    <col min="2055" max="2055" width="12.140625" style="3" customWidth="1"/>
    <col min="2056" max="2304" width="9.140625" style="3"/>
    <col min="2305" max="2305" width="15.28515625" style="3" customWidth="1"/>
    <col min="2306" max="2306" width="10.140625" style="3" customWidth="1"/>
    <col min="2307" max="2307" width="15.140625" style="3" customWidth="1"/>
    <col min="2308" max="2308" width="11.28515625" style="3" customWidth="1"/>
    <col min="2309" max="2309" width="13.85546875" style="3" customWidth="1"/>
    <col min="2310" max="2310" width="17.42578125" style="3" customWidth="1"/>
    <col min="2311" max="2311" width="12.140625" style="3" customWidth="1"/>
    <col min="2312" max="2560" width="9.140625" style="3"/>
    <col min="2561" max="2561" width="15.28515625" style="3" customWidth="1"/>
    <col min="2562" max="2562" width="10.140625" style="3" customWidth="1"/>
    <col min="2563" max="2563" width="15.140625" style="3" customWidth="1"/>
    <col min="2564" max="2564" width="11.28515625" style="3" customWidth="1"/>
    <col min="2565" max="2565" width="13.85546875" style="3" customWidth="1"/>
    <col min="2566" max="2566" width="17.42578125" style="3" customWidth="1"/>
    <col min="2567" max="2567" width="12.140625" style="3" customWidth="1"/>
    <col min="2568" max="2816" width="9.140625" style="3"/>
    <col min="2817" max="2817" width="15.28515625" style="3" customWidth="1"/>
    <col min="2818" max="2818" width="10.140625" style="3" customWidth="1"/>
    <col min="2819" max="2819" width="15.140625" style="3" customWidth="1"/>
    <col min="2820" max="2820" width="11.28515625" style="3" customWidth="1"/>
    <col min="2821" max="2821" width="13.85546875" style="3" customWidth="1"/>
    <col min="2822" max="2822" width="17.42578125" style="3" customWidth="1"/>
    <col min="2823" max="2823" width="12.140625" style="3" customWidth="1"/>
    <col min="2824" max="3072" width="9.140625" style="3"/>
    <col min="3073" max="3073" width="15.28515625" style="3" customWidth="1"/>
    <col min="3074" max="3074" width="10.140625" style="3" customWidth="1"/>
    <col min="3075" max="3075" width="15.140625" style="3" customWidth="1"/>
    <col min="3076" max="3076" width="11.28515625" style="3" customWidth="1"/>
    <col min="3077" max="3077" width="13.85546875" style="3" customWidth="1"/>
    <col min="3078" max="3078" width="17.42578125" style="3" customWidth="1"/>
    <col min="3079" max="3079" width="12.140625" style="3" customWidth="1"/>
    <col min="3080" max="3328" width="9.140625" style="3"/>
    <col min="3329" max="3329" width="15.28515625" style="3" customWidth="1"/>
    <col min="3330" max="3330" width="10.140625" style="3" customWidth="1"/>
    <col min="3331" max="3331" width="15.140625" style="3" customWidth="1"/>
    <col min="3332" max="3332" width="11.28515625" style="3" customWidth="1"/>
    <col min="3333" max="3333" width="13.85546875" style="3" customWidth="1"/>
    <col min="3334" max="3334" width="17.42578125" style="3" customWidth="1"/>
    <col min="3335" max="3335" width="12.140625" style="3" customWidth="1"/>
    <col min="3336" max="3584" width="9.140625" style="3"/>
    <col min="3585" max="3585" width="15.28515625" style="3" customWidth="1"/>
    <col min="3586" max="3586" width="10.140625" style="3" customWidth="1"/>
    <col min="3587" max="3587" width="15.140625" style="3" customWidth="1"/>
    <col min="3588" max="3588" width="11.28515625" style="3" customWidth="1"/>
    <col min="3589" max="3589" width="13.85546875" style="3" customWidth="1"/>
    <col min="3590" max="3590" width="17.42578125" style="3" customWidth="1"/>
    <col min="3591" max="3591" width="12.140625" style="3" customWidth="1"/>
    <col min="3592" max="3840" width="9.140625" style="3"/>
    <col min="3841" max="3841" width="15.28515625" style="3" customWidth="1"/>
    <col min="3842" max="3842" width="10.140625" style="3" customWidth="1"/>
    <col min="3843" max="3843" width="15.140625" style="3" customWidth="1"/>
    <col min="3844" max="3844" width="11.28515625" style="3" customWidth="1"/>
    <col min="3845" max="3845" width="13.85546875" style="3" customWidth="1"/>
    <col min="3846" max="3846" width="17.42578125" style="3" customWidth="1"/>
    <col min="3847" max="3847" width="12.140625" style="3" customWidth="1"/>
    <col min="3848" max="4096" width="9.140625" style="3"/>
    <col min="4097" max="4097" width="15.28515625" style="3" customWidth="1"/>
    <col min="4098" max="4098" width="10.140625" style="3" customWidth="1"/>
    <col min="4099" max="4099" width="15.140625" style="3" customWidth="1"/>
    <col min="4100" max="4100" width="11.28515625" style="3" customWidth="1"/>
    <col min="4101" max="4101" width="13.85546875" style="3" customWidth="1"/>
    <col min="4102" max="4102" width="17.42578125" style="3" customWidth="1"/>
    <col min="4103" max="4103" width="12.140625" style="3" customWidth="1"/>
    <col min="4104" max="4352" width="9.140625" style="3"/>
    <col min="4353" max="4353" width="15.28515625" style="3" customWidth="1"/>
    <col min="4354" max="4354" width="10.140625" style="3" customWidth="1"/>
    <col min="4355" max="4355" width="15.140625" style="3" customWidth="1"/>
    <col min="4356" max="4356" width="11.28515625" style="3" customWidth="1"/>
    <col min="4357" max="4357" width="13.85546875" style="3" customWidth="1"/>
    <col min="4358" max="4358" width="17.42578125" style="3" customWidth="1"/>
    <col min="4359" max="4359" width="12.140625" style="3" customWidth="1"/>
    <col min="4360" max="4608" width="9.140625" style="3"/>
    <col min="4609" max="4609" width="15.28515625" style="3" customWidth="1"/>
    <col min="4610" max="4610" width="10.140625" style="3" customWidth="1"/>
    <col min="4611" max="4611" width="15.140625" style="3" customWidth="1"/>
    <col min="4612" max="4612" width="11.28515625" style="3" customWidth="1"/>
    <col min="4613" max="4613" width="13.85546875" style="3" customWidth="1"/>
    <col min="4614" max="4614" width="17.42578125" style="3" customWidth="1"/>
    <col min="4615" max="4615" width="12.140625" style="3" customWidth="1"/>
    <col min="4616" max="4864" width="9.140625" style="3"/>
    <col min="4865" max="4865" width="15.28515625" style="3" customWidth="1"/>
    <col min="4866" max="4866" width="10.140625" style="3" customWidth="1"/>
    <col min="4867" max="4867" width="15.140625" style="3" customWidth="1"/>
    <col min="4868" max="4868" width="11.28515625" style="3" customWidth="1"/>
    <col min="4869" max="4869" width="13.85546875" style="3" customWidth="1"/>
    <col min="4870" max="4870" width="17.42578125" style="3" customWidth="1"/>
    <col min="4871" max="4871" width="12.140625" style="3" customWidth="1"/>
    <col min="4872" max="5120" width="9.140625" style="3"/>
    <col min="5121" max="5121" width="15.28515625" style="3" customWidth="1"/>
    <col min="5122" max="5122" width="10.140625" style="3" customWidth="1"/>
    <col min="5123" max="5123" width="15.140625" style="3" customWidth="1"/>
    <col min="5124" max="5124" width="11.28515625" style="3" customWidth="1"/>
    <col min="5125" max="5125" width="13.85546875" style="3" customWidth="1"/>
    <col min="5126" max="5126" width="17.42578125" style="3" customWidth="1"/>
    <col min="5127" max="5127" width="12.140625" style="3" customWidth="1"/>
    <col min="5128" max="5376" width="9.140625" style="3"/>
    <col min="5377" max="5377" width="15.28515625" style="3" customWidth="1"/>
    <col min="5378" max="5378" width="10.140625" style="3" customWidth="1"/>
    <col min="5379" max="5379" width="15.140625" style="3" customWidth="1"/>
    <col min="5380" max="5380" width="11.28515625" style="3" customWidth="1"/>
    <col min="5381" max="5381" width="13.85546875" style="3" customWidth="1"/>
    <col min="5382" max="5382" width="17.42578125" style="3" customWidth="1"/>
    <col min="5383" max="5383" width="12.140625" style="3" customWidth="1"/>
    <col min="5384" max="5632" width="9.140625" style="3"/>
    <col min="5633" max="5633" width="15.28515625" style="3" customWidth="1"/>
    <col min="5634" max="5634" width="10.140625" style="3" customWidth="1"/>
    <col min="5635" max="5635" width="15.140625" style="3" customWidth="1"/>
    <col min="5636" max="5636" width="11.28515625" style="3" customWidth="1"/>
    <col min="5637" max="5637" width="13.85546875" style="3" customWidth="1"/>
    <col min="5638" max="5638" width="17.42578125" style="3" customWidth="1"/>
    <col min="5639" max="5639" width="12.140625" style="3" customWidth="1"/>
    <col min="5640" max="5888" width="9.140625" style="3"/>
    <col min="5889" max="5889" width="15.28515625" style="3" customWidth="1"/>
    <col min="5890" max="5890" width="10.140625" style="3" customWidth="1"/>
    <col min="5891" max="5891" width="15.140625" style="3" customWidth="1"/>
    <col min="5892" max="5892" width="11.28515625" style="3" customWidth="1"/>
    <col min="5893" max="5893" width="13.85546875" style="3" customWidth="1"/>
    <col min="5894" max="5894" width="17.42578125" style="3" customWidth="1"/>
    <col min="5895" max="5895" width="12.140625" style="3" customWidth="1"/>
    <col min="5896" max="6144" width="9.140625" style="3"/>
    <col min="6145" max="6145" width="15.28515625" style="3" customWidth="1"/>
    <col min="6146" max="6146" width="10.140625" style="3" customWidth="1"/>
    <col min="6147" max="6147" width="15.140625" style="3" customWidth="1"/>
    <col min="6148" max="6148" width="11.28515625" style="3" customWidth="1"/>
    <col min="6149" max="6149" width="13.85546875" style="3" customWidth="1"/>
    <col min="6150" max="6150" width="17.42578125" style="3" customWidth="1"/>
    <col min="6151" max="6151" width="12.140625" style="3" customWidth="1"/>
    <col min="6152" max="6400" width="9.140625" style="3"/>
    <col min="6401" max="6401" width="15.28515625" style="3" customWidth="1"/>
    <col min="6402" max="6402" width="10.140625" style="3" customWidth="1"/>
    <col min="6403" max="6403" width="15.140625" style="3" customWidth="1"/>
    <col min="6404" max="6404" width="11.28515625" style="3" customWidth="1"/>
    <col min="6405" max="6405" width="13.85546875" style="3" customWidth="1"/>
    <col min="6406" max="6406" width="17.42578125" style="3" customWidth="1"/>
    <col min="6407" max="6407" width="12.140625" style="3" customWidth="1"/>
    <col min="6408" max="6656" width="9.140625" style="3"/>
    <col min="6657" max="6657" width="15.28515625" style="3" customWidth="1"/>
    <col min="6658" max="6658" width="10.140625" style="3" customWidth="1"/>
    <col min="6659" max="6659" width="15.140625" style="3" customWidth="1"/>
    <col min="6660" max="6660" width="11.28515625" style="3" customWidth="1"/>
    <col min="6661" max="6661" width="13.85546875" style="3" customWidth="1"/>
    <col min="6662" max="6662" width="17.42578125" style="3" customWidth="1"/>
    <col min="6663" max="6663" width="12.140625" style="3" customWidth="1"/>
    <col min="6664" max="6912" width="9.140625" style="3"/>
    <col min="6913" max="6913" width="15.28515625" style="3" customWidth="1"/>
    <col min="6914" max="6914" width="10.140625" style="3" customWidth="1"/>
    <col min="6915" max="6915" width="15.140625" style="3" customWidth="1"/>
    <col min="6916" max="6916" width="11.28515625" style="3" customWidth="1"/>
    <col min="6917" max="6917" width="13.85546875" style="3" customWidth="1"/>
    <col min="6918" max="6918" width="17.42578125" style="3" customWidth="1"/>
    <col min="6919" max="6919" width="12.140625" style="3" customWidth="1"/>
    <col min="6920" max="7168" width="9.140625" style="3"/>
    <col min="7169" max="7169" width="15.28515625" style="3" customWidth="1"/>
    <col min="7170" max="7170" width="10.140625" style="3" customWidth="1"/>
    <col min="7171" max="7171" width="15.140625" style="3" customWidth="1"/>
    <col min="7172" max="7172" width="11.28515625" style="3" customWidth="1"/>
    <col min="7173" max="7173" width="13.85546875" style="3" customWidth="1"/>
    <col min="7174" max="7174" width="17.42578125" style="3" customWidth="1"/>
    <col min="7175" max="7175" width="12.140625" style="3" customWidth="1"/>
    <col min="7176" max="7424" width="9.140625" style="3"/>
    <col min="7425" max="7425" width="15.28515625" style="3" customWidth="1"/>
    <col min="7426" max="7426" width="10.140625" style="3" customWidth="1"/>
    <col min="7427" max="7427" width="15.140625" style="3" customWidth="1"/>
    <col min="7428" max="7428" width="11.28515625" style="3" customWidth="1"/>
    <col min="7429" max="7429" width="13.85546875" style="3" customWidth="1"/>
    <col min="7430" max="7430" width="17.42578125" style="3" customWidth="1"/>
    <col min="7431" max="7431" width="12.140625" style="3" customWidth="1"/>
    <col min="7432" max="7680" width="9.140625" style="3"/>
    <col min="7681" max="7681" width="15.28515625" style="3" customWidth="1"/>
    <col min="7682" max="7682" width="10.140625" style="3" customWidth="1"/>
    <col min="7683" max="7683" width="15.140625" style="3" customWidth="1"/>
    <col min="7684" max="7684" width="11.28515625" style="3" customWidth="1"/>
    <col min="7685" max="7685" width="13.85546875" style="3" customWidth="1"/>
    <col min="7686" max="7686" width="17.42578125" style="3" customWidth="1"/>
    <col min="7687" max="7687" width="12.140625" style="3" customWidth="1"/>
    <col min="7688" max="7936" width="9.140625" style="3"/>
    <col min="7937" max="7937" width="15.28515625" style="3" customWidth="1"/>
    <col min="7938" max="7938" width="10.140625" style="3" customWidth="1"/>
    <col min="7939" max="7939" width="15.140625" style="3" customWidth="1"/>
    <col min="7940" max="7940" width="11.28515625" style="3" customWidth="1"/>
    <col min="7941" max="7941" width="13.85546875" style="3" customWidth="1"/>
    <col min="7942" max="7942" width="17.42578125" style="3" customWidth="1"/>
    <col min="7943" max="7943" width="12.140625" style="3" customWidth="1"/>
    <col min="7944" max="8192" width="9.140625" style="3"/>
    <col min="8193" max="8193" width="15.28515625" style="3" customWidth="1"/>
    <col min="8194" max="8194" width="10.140625" style="3" customWidth="1"/>
    <col min="8195" max="8195" width="15.140625" style="3" customWidth="1"/>
    <col min="8196" max="8196" width="11.28515625" style="3" customWidth="1"/>
    <col min="8197" max="8197" width="13.85546875" style="3" customWidth="1"/>
    <col min="8198" max="8198" width="17.42578125" style="3" customWidth="1"/>
    <col min="8199" max="8199" width="12.140625" style="3" customWidth="1"/>
    <col min="8200" max="8448" width="9.140625" style="3"/>
    <col min="8449" max="8449" width="15.28515625" style="3" customWidth="1"/>
    <col min="8450" max="8450" width="10.140625" style="3" customWidth="1"/>
    <col min="8451" max="8451" width="15.140625" style="3" customWidth="1"/>
    <col min="8452" max="8452" width="11.28515625" style="3" customWidth="1"/>
    <col min="8453" max="8453" width="13.85546875" style="3" customWidth="1"/>
    <col min="8454" max="8454" width="17.42578125" style="3" customWidth="1"/>
    <col min="8455" max="8455" width="12.140625" style="3" customWidth="1"/>
    <col min="8456" max="8704" width="9.140625" style="3"/>
    <col min="8705" max="8705" width="15.28515625" style="3" customWidth="1"/>
    <col min="8706" max="8706" width="10.140625" style="3" customWidth="1"/>
    <col min="8707" max="8707" width="15.140625" style="3" customWidth="1"/>
    <col min="8708" max="8708" width="11.28515625" style="3" customWidth="1"/>
    <col min="8709" max="8709" width="13.85546875" style="3" customWidth="1"/>
    <col min="8710" max="8710" width="17.42578125" style="3" customWidth="1"/>
    <col min="8711" max="8711" width="12.140625" style="3" customWidth="1"/>
    <col min="8712" max="8960" width="9.140625" style="3"/>
    <col min="8961" max="8961" width="15.28515625" style="3" customWidth="1"/>
    <col min="8962" max="8962" width="10.140625" style="3" customWidth="1"/>
    <col min="8963" max="8963" width="15.140625" style="3" customWidth="1"/>
    <col min="8964" max="8964" width="11.28515625" style="3" customWidth="1"/>
    <col min="8965" max="8965" width="13.85546875" style="3" customWidth="1"/>
    <col min="8966" max="8966" width="17.42578125" style="3" customWidth="1"/>
    <col min="8967" max="8967" width="12.140625" style="3" customWidth="1"/>
    <col min="8968" max="9216" width="9.140625" style="3"/>
    <col min="9217" max="9217" width="15.28515625" style="3" customWidth="1"/>
    <col min="9218" max="9218" width="10.140625" style="3" customWidth="1"/>
    <col min="9219" max="9219" width="15.140625" style="3" customWidth="1"/>
    <col min="9220" max="9220" width="11.28515625" style="3" customWidth="1"/>
    <col min="9221" max="9221" width="13.85546875" style="3" customWidth="1"/>
    <col min="9222" max="9222" width="17.42578125" style="3" customWidth="1"/>
    <col min="9223" max="9223" width="12.140625" style="3" customWidth="1"/>
    <col min="9224" max="9472" width="9.140625" style="3"/>
    <col min="9473" max="9473" width="15.28515625" style="3" customWidth="1"/>
    <col min="9474" max="9474" width="10.140625" style="3" customWidth="1"/>
    <col min="9475" max="9475" width="15.140625" style="3" customWidth="1"/>
    <col min="9476" max="9476" width="11.28515625" style="3" customWidth="1"/>
    <col min="9477" max="9477" width="13.85546875" style="3" customWidth="1"/>
    <col min="9478" max="9478" width="17.42578125" style="3" customWidth="1"/>
    <col min="9479" max="9479" width="12.140625" style="3" customWidth="1"/>
    <col min="9480" max="9728" width="9.140625" style="3"/>
    <col min="9729" max="9729" width="15.28515625" style="3" customWidth="1"/>
    <col min="9730" max="9730" width="10.140625" style="3" customWidth="1"/>
    <col min="9731" max="9731" width="15.140625" style="3" customWidth="1"/>
    <col min="9732" max="9732" width="11.28515625" style="3" customWidth="1"/>
    <col min="9733" max="9733" width="13.85546875" style="3" customWidth="1"/>
    <col min="9734" max="9734" width="17.42578125" style="3" customWidth="1"/>
    <col min="9735" max="9735" width="12.140625" style="3" customWidth="1"/>
    <col min="9736" max="9984" width="9.140625" style="3"/>
    <col min="9985" max="9985" width="15.28515625" style="3" customWidth="1"/>
    <col min="9986" max="9986" width="10.140625" style="3" customWidth="1"/>
    <col min="9987" max="9987" width="15.140625" style="3" customWidth="1"/>
    <col min="9988" max="9988" width="11.28515625" style="3" customWidth="1"/>
    <col min="9989" max="9989" width="13.85546875" style="3" customWidth="1"/>
    <col min="9990" max="9990" width="17.42578125" style="3" customWidth="1"/>
    <col min="9991" max="9991" width="12.140625" style="3" customWidth="1"/>
    <col min="9992" max="10240" width="9.140625" style="3"/>
    <col min="10241" max="10241" width="15.28515625" style="3" customWidth="1"/>
    <col min="10242" max="10242" width="10.140625" style="3" customWidth="1"/>
    <col min="10243" max="10243" width="15.140625" style="3" customWidth="1"/>
    <col min="10244" max="10244" width="11.28515625" style="3" customWidth="1"/>
    <col min="10245" max="10245" width="13.85546875" style="3" customWidth="1"/>
    <col min="10246" max="10246" width="17.42578125" style="3" customWidth="1"/>
    <col min="10247" max="10247" width="12.140625" style="3" customWidth="1"/>
    <col min="10248" max="10496" width="9.140625" style="3"/>
    <col min="10497" max="10497" width="15.28515625" style="3" customWidth="1"/>
    <col min="10498" max="10498" width="10.140625" style="3" customWidth="1"/>
    <col min="10499" max="10499" width="15.140625" style="3" customWidth="1"/>
    <col min="10500" max="10500" width="11.28515625" style="3" customWidth="1"/>
    <col min="10501" max="10501" width="13.85546875" style="3" customWidth="1"/>
    <col min="10502" max="10502" width="17.42578125" style="3" customWidth="1"/>
    <col min="10503" max="10503" width="12.140625" style="3" customWidth="1"/>
    <col min="10504" max="10752" width="9.140625" style="3"/>
    <col min="10753" max="10753" width="15.28515625" style="3" customWidth="1"/>
    <col min="10754" max="10754" width="10.140625" style="3" customWidth="1"/>
    <col min="10755" max="10755" width="15.140625" style="3" customWidth="1"/>
    <col min="10756" max="10756" width="11.28515625" style="3" customWidth="1"/>
    <col min="10757" max="10757" width="13.85546875" style="3" customWidth="1"/>
    <col min="10758" max="10758" width="17.42578125" style="3" customWidth="1"/>
    <col min="10759" max="10759" width="12.140625" style="3" customWidth="1"/>
    <col min="10760" max="11008" width="9.140625" style="3"/>
    <col min="11009" max="11009" width="15.28515625" style="3" customWidth="1"/>
    <col min="11010" max="11010" width="10.140625" style="3" customWidth="1"/>
    <col min="11011" max="11011" width="15.140625" style="3" customWidth="1"/>
    <col min="11012" max="11012" width="11.28515625" style="3" customWidth="1"/>
    <col min="11013" max="11013" width="13.85546875" style="3" customWidth="1"/>
    <col min="11014" max="11014" width="17.42578125" style="3" customWidth="1"/>
    <col min="11015" max="11015" width="12.140625" style="3" customWidth="1"/>
    <col min="11016" max="11264" width="9.140625" style="3"/>
    <col min="11265" max="11265" width="15.28515625" style="3" customWidth="1"/>
    <col min="11266" max="11266" width="10.140625" style="3" customWidth="1"/>
    <col min="11267" max="11267" width="15.140625" style="3" customWidth="1"/>
    <col min="11268" max="11268" width="11.28515625" style="3" customWidth="1"/>
    <col min="11269" max="11269" width="13.85546875" style="3" customWidth="1"/>
    <col min="11270" max="11270" width="17.42578125" style="3" customWidth="1"/>
    <col min="11271" max="11271" width="12.140625" style="3" customWidth="1"/>
    <col min="11272" max="11520" width="9.140625" style="3"/>
    <col min="11521" max="11521" width="15.28515625" style="3" customWidth="1"/>
    <col min="11522" max="11522" width="10.140625" style="3" customWidth="1"/>
    <col min="11523" max="11523" width="15.140625" style="3" customWidth="1"/>
    <col min="11524" max="11524" width="11.28515625" style="3" customWidth="1"/>
    <col min="11525" max="11525" width="13.85546875" style="3" customWidth="1"/>
    <col min="11526" max="11526" width="17.42578125" style="3" customWidth="1"/>
    <col min="11527" max="11527" width="12.140625" style="3" customWidth="1"/>
    <col min="11528" max="11776" width="9.140625" style="3"/>
    <col min="11777" max="11777" width="15.28515625" style="3" customWidth="1"/>
    <col min="11778" max="11778" width="10.140625" style="3" customWidth="1"/>
    <col min="11779" max="11779" width="15.140625" style="3" customWidth="1"/>
    <col min="11780" max="11780" width="11.28515625" style="3" customWidth="1"/>
    <col min="11781" max="11781" width="13.85546875" style="3" customWidth="1"/>
    <col min="11782" max="11782" width="17.42578125" style="3" customWidth="1"/>
    <col min="11783" max="11783" width="12.140625" style="3" customWidth="1"/>
    <col min="11784" max="12032" width="9.140625" style="3"/>
    <col min="12033" max="12033" width="15.28515625" style="3" customWidth="1"/>
    <col min="12034" max="12034" width="10.140625" style="3" customWidth="1"/>
    <col min="12035" max="12035" width="15.140625" style="3" customWidth="1"/>
    <col min="12036" max="12036" width="11.28515625" style="3" customWidth="1"/>
    <col min="12037" max="12037" width="13.85546875" style="3" customWidth="1"/>
    <col min="12038" max="12038" width="17.42578125" style="3" customWidth="1"/>
    <col min="12039" max="12039" width="12.140625" style="3" customWidth="1"/>
    <col min="12040" max="12288" width="9.140625" style="3"/>
    <col min="12289" max="12289" width="15.28515625" style="3" customWidth="1"/>
    <col min="12290" max="12290" width="10.140625" style="3" customWidth="1"/>
    <col min="12291" max="12291" width="15.140625" style="3" customWidth="1"/>
    <col min="12292" max="12292" width="11.28515625" style="3" customWidth="1"/>
    <col min="12293" max="12293" width="13.85546875" style="3" customWidth="1"/>
    <col min="12294" max="12294" width="17.42578125" style="3" customWidth="1"/>
    <col min="12295" max="12295" width="12.140625" style="3" customWidth="1"/>
    <col min="12296" max="12544" width="9.140625" style="3"/>
    <col min="12545" max="12545" width="15.28515625" style="3" customWidth="1"/>
    <col min="12546" max="12546" width="10.140625" style="3" customWidth="1"/>
    <col min="12547" max="12547" width="15.140625" style="3" customWidth="1"/>
    <col min="12548" max="12548" width="11.28515625" style="3" customWidth="1"/>
    <col min="12549" max="12549" width="13.85546875" style="3" customWidth="1"/>
    <col min="12550" max="12550" width="17.42578125" style="3" customWidth="1"/>
    <col min="12551" max="12551" width="12.140625" style="3" customWidth="1"/>
    <col min="12552" max="12800" width="9.140625" style="3"/>
    <col min="12801" max="12801" width="15.28515625" style="3" customWidth="1"/>
    <col min="12802" max="12802" width="10.140625" style="3" customWidth="1"/>
    <col min="12803" max="12803" width="15.140625" style="3" customWidth="1"/>
    <col min="12804" max="12804" width="11.28515625" style="3" customWidth="1"/>
    <col min="12805" max="12805" width="13.85546875" style="3" customWidth="1"/>
    <col min="12806" max="12806" width="17.42578125" style="3" customWidth="1"/>
    <col min="12807" max="12807" width="12.140625" style="3" customWidth="1"/>
    <col min="12808" max="13056" width="9.140625" style="3"/>
    <col min="13057" max="13057" width="15.28515625" style="3" customWidth="1"/>
    <col min="13058" max="13058" width="10.140625" style="3" customWidth="1"/>
    <col min="13059" max="13059" width="15.140625" style="3" customWidth="1"/>
    <col min="13060" max="13060" width="11.28515625" style="3" customWidth="1"/>
    <col min="13061" max="13061" width="13.85546875" style="3" customWidth="1"/>
    <col min="13062" max="13062" width="17.42578125" style="3" customWidth="1"/>
    <col min="13063" max="13063" width="12.140625" style="3" customWidth="1"/>
    <col min="13064" max="13312" width="9.140625" style="3"/>
    <col min="13313" max="13313" width="15.28515625" style="3" customWidth="1"/>
    <col min="13314" max="13314" width="10.140625" style="3" customWidth="1"/>
    <col min="13315" max="13315" width="15.140625" style="3" customWidth="1"/>
    <col min="13316" max="13316" width="11.28515625" style="3" customWidth="1"/>
    <col min="13317" max="13317" width="13.85546875" style="3" customWidth="1"/>
    <col min="13318" max="13318" width="17.42578125" style="3" customWidth="1"/>
    <col min="13319" max="13319" width="12.140625" style="3" customWidth="1"/>
    <col min="13320" max="13568" width="9.140625" style="3"/>
    <col min="13569" max="13569" width="15.28515625" style="3" customWidth="1"/>
    <col min="13570" max="13570" width="10.140625" style="3" customWidth="1"/>
    <col min="13571" max="13571" width="15.140625" style="3" customWidth="1"/>
    <col min="13572" max="13572" width="11.28515625" style="3" customWidth="1"/>
    <col min="13573" max="13573" width="13.85546875" style="3" customWidth="1"/>
    <col min="13574" max="13574" width="17.42578125" style="3" customWidth="1"/>
    <col min="13575" max="13575" width="12.140625" style="3" customWidth="1"/>
    <col min="13576" max="13824" width="9.140625" style="3"/>
    <col min="13825" max="13825" width="15.28515625" style="3" customWidth="1"/>
    <col min="13826" max="13826" width="10.140625" style="3" customWidth="1"/>
    <col min="13827" max="13827" width="15.140625" style="3" customWidth="1"/>
    <col min="13828" max="13828" width="11.28515625" style="3" customWidth="1"/>
    <col min="13829" max="13829" width="13.85546875" style="3" customWidth="1"/>
    <col min="13830" max="13830" width="17.42578125" style="3" customWidth="1"/>
    <col min="13831" max="13831" width="12.140625" style="3" customWidth="1"/>
    <col min="13832" max="14080" width="9.140625" style="3"/>
    <col min="14081" max="14081" width="15.28515625" style="3" customWidth="1"/>
    <col min="14082" max="14082" width="10.140625" style="3" customWidth="1"/>
    <col min="14083" max="14083" width="15.140625" style="3" customWidth="1"/>
    <col min="14084" max="14084" width="11.28515625" style="3" customWidth="1"/>
    <col min="14085" max="14085" width="13.85546875" style="3" customWidth="1"/>
    <col min="14086" max="14086" width="17.42578125" style="3" customWidth="1"/>
    <col min="14087" max="14087" width="12.140625" style="3" customWidth="1"/>
    <col min="14088" max="14336" width="9.140625" style="3"/>
    <col min="14337" max="14337" width="15.28515625" style="3" customWidth="1"/>
    <col min="14338" max="14338" width="10.140625" style="3" customWidth="1"/>
    <col min="14339" max="14339" width="15.140625" style="3" customWidth="1"/>
    <col min="14340" max="14340" width="11.28515625" style="3" customWidth="1"/>
    <col min="14341" max="14341" width="13.85546875" style="3" customWidth="1"/>
    <col min="14342" max="14342" width="17.42578125" style="3" customWidth="1"/>
    <col min="14343" max="14343" width="12.140625" style="3" customWidth="1"/>
    <col min="14344" max="14592" width="9.140625" style="3"/>
    <col min="14593" max="14593" width="15.28515625" style="3" customWidth="1"/>
    <col min="14594" max="14594" width="10.140625" style="3" customWidth="1"/>
    <col min="14595" max="14595" width="15.140625" style="3" customWidth="1"/>
    <col min="14596" max="14596" width="11.28515625" style="3" customWidth="1"/>
    <col min="14597" max="14597" width="13.85546875" style="3" customWidth="1"/>
    <col min="14598" max="14598" width="17.42578125" style="3" customWidth="1"/>
    <col min="14599" max="14599" width="12.140625" style="3" customWidth="1"/>
    <col min="14600" max="14848" width="9.140625" style="3"/>
    <col min="14849" max="14849" width="15.28515625" style="3" customWidth="1"/>
    <col min="14850" max="14850" width="10.140625" style="3" customWidth="1"/>
    <col min="14851" max="14851" width="15.140625" style="3" customWidth="1"/>
    <col min="14852" max="14852" width="11.28515625" style="3" customWidth="1"/>
    <col min="14853" max="14853" width="13.85546875" style="3" customWidth="1"/>
    <col min="14854" max="14854" width="17.42578125" style="3" customWidth="1"/>
    <col min="14855" max="14855" width="12.140625" style="3" customWidth="1"/>
    <col min="14856" max="15104" width="9.140625" style="3"/>
    <col min="15105" max="15105" width="15.28515625" style="3" customWidth="1"/>
    <col min="15106" max="15106" width="10.140625" style="3" customWidth="1"/>
    <col min="15107" max="15107" width="15.140625" style="3" customWidth="1"/>
    <col min="15108" max="15108" width="11.28515625" style="3" customWidth="1"/>
    <col min="15109" max="15109" width="13.85546875" style="3" customWidth="1"/>
    <col min="15110" max="15110" width="17.42578125" style="3" customWidth="1"/>
    <col min="15111" max="15111" width="12.140625" style="3" customWidth="1"/>
    <col min="15112" max="15360" width="9.140625" style="3"/>
    <col min="15361" max="15361" width="15.28515625" style="3" customWidth="1"/>
    <col min="15362" max="15362" width="10.140625" style="3" customWidth="1"/>
    <col min="15363" max="15363" width="15.140625" style="3" customWidth="1"/>
    <col min="15364" max="15364" width="11.28515625" style="3" customWidth="1"/>
    <col min="15365" max="15365" width="13.85546875" style="3" customWidth="1"/>
    <col min="15366" max="15366" width="17.42578125" style="3" customWidth="1"/>
    <col min="15367" max="15367" width="12.140625" style="3" customWidth="1"/>
    <col min="15368" max="15616" width="9.140625" style="3"/>
    <col min="15617" max="15617" width="15.28515625" style="3" customWidth="1"/>
    <col min="15618" max="15618" width="10.140625" style="3" customWidth="1"/>
    <col min="15619" max="15619" width="15.140625" style="3" customWidth="1"/>
    <col min="15620" max="15620" width="11.28515625" style="3" customWidth="1"/>
    <col min="15621" max="15621" width="13.85546875" style="3" customWidth="1"/>
    <col min="15622" max="15622" width="17.42578125" style="3" customWidth="1"/>
    <col min="15623" max="15623" width="12.140625" style="3" customWidth="1"/>
    <col min="15624" max="15872" width="9.140625" style="3"/>
    <col min="15873" max="15873" width="15.28515625" style="3" customWidth="1"/>
    <col min="15874" max="15874" width="10.140625" style="3" customWidth="1"/>
    <col min="15875" max="15875" width="15.140625" style="3" customWidth="1"/>
    <col min="15876" max="15876" width="11.28515625" style="3" customWidth="1"/>
    <col min="15877" max="15877" width="13.85546875" style="3" customWidth="1"/>
    <col min="15878" max="15878" width="17.42578125" style="3" customWidth="1"/>
    <col min="15879" max="15879" width="12.140625" style="3" customWidth="1"/>
    <col min="15880" max="16128" width="9.140625" style="3"/>
    <col min="16129" max="16129" width="15.28515625" style="3" customWidth="1"/>
    <col min="16130" max="16130" width="10.140625" style="3" customWidth="1"/>
    <col min="16131" max="16131" width="15.140625" style="3" customWidth="1"/>
    <col min="16132" max="16132" width="11.28515625" style="3" customWidth="1"/>
    <col min="16133" max="16133" width="13.85546875" style="3" customWidth="1"/>
    <col min="16134" max="16134" width="17.42578125" style="3" customWidth="1"/>
    <col min="16135" max="16135" width="12.140625" style="3" customWidth="1"/>
    <col min="16136" max="16384" width="9.140625" style="3"/>
  </cols>
  <sheetData>
    <row r="1" spans="1:10" s="7" customFormat="1" x14ac:dyDescent="0.25">
      <c r="A1" s="6" t="s">
        <v>24</v>
      </c>
      <c r="B1" s="12" t="s">
        <v>0</v>
      </c>
      <c r="C1" s="6" t="s">
        <v>1</v>
      </c>
      <c r="D1" s="12" t="s">
        <v>2</v>
      </c>
      <c r="E1" s="6" t="s">
        <v>3</v>
      </c>
      <c r="F1" s="6" t="s">
        <v>4</v>
      </c>
      <c r="G1" s="12" t="s">
        <v>5</v>
      </c>
      <c r="I1" s="7" t="s">
        <v>0</v>
      </c>
      <c r="J1" s="8" t="s">
        <v>25</v>
      </c>
    </row>
    <row r="2" spans="1:10" x14ac:dyDescent="0.25">
      <c r="A2" s="4">
        <v>1</v>
      </c>
      <c r="B2" s="2" t="s">
        <v>6</v>
      </c>
      <c r="C2" s="4">
        <v>2</v>
      </c>
      <c r="D2" s="2" t="s">
        <v>9</v>
      </c>
      <c r="E2" s="4">
        <v>2</v>
      </c>
      <c r="F2" s="5">
        <v>63017</v>
      </c>
      <c r="G2" s="2" t="s">
        <v>8</v>
      </c>
      <c r="I2" s="9" t="s">
        <v>11</v>
      </c>
      <c r="J2" s="1">
        <f t="shared" ref="J2:J4" si="0">COUNTIF($B$2:$B$400,I2)</f>
        <v>94</v>
      </c>
    </row>
    <row r="3" spans="1:10" x14ac:dyDescent="0.25">
      <c r="A3" s="4">
        <v>2</v>
      </c>
      <c r="B3" s="2" t="s">
        <v>6</v>
      </c>
      <c r="C3" s="4">
        <v>2</v>
      </c>
      <c r="D3" s="2" t="s">
        <v>19</v>
      </c>
      <c r="E3" s="4">
        <v>3</v>
      </c>
      <c r="F3" s="5">
        <v>100302</v>
      </c>
      <c r="G3" s="2" t="s">
        <v>10</v>
      </c>
      <c r="I3" s="9" t="s">
        <v>6</v>
      </c>
      <c r="J3" s="1">
        <f t="shared" si="0"/>
        <v>218</v>
      </c>
    </row>
    <row r="4" spans="1:10" x14ac:dyDescent="0.25">
      <c r="A4" s="4">
        <v>3</v>
      </c>
      <c r="B4" s="2" t="s">
        <v>6</v>
      </c>
      <c r="C4" s="4">
        <v>2</v>
      </c>
      <c r="D4" s="2" t="s">
        <v>16</v>
      </c>
      <c r="E4" s="4">
        <v>0</v>
      </c>
      <c r="F4" s="5">
        <v>144043</v>
      </c>
      <c r="G4" s="2" t="s">
        <v>8</v>
      </c>
      <c r="I4" s="9" t="s">
        <v>15</v>
      </c>
      <c r="J4" s="1">
        <f t="shared" si="0"/>
        <v>87</v>
      </c>
    </row>
    <row r="5" spans="1:10" x14ac:dyDescent="0.25">
      <c r="A5" s="4">
        <v>4</v>
      </c>
      <c r="B5" s="2" t="s">
        <v>15</v>
      </c>
      <c r="C5" s="4">
        <v>2</v>
      </c>
      <c r="D5" s="2" t="s">
        <v>16</v>
      </c>
      <c r="E5" s="4">
        <v>0</v>
      </c>
      <c r="F5" s="5">
        <v>36025</v>
      </c>
      <c r="G5" s="2" t="s">
        <v>18</v>
      </c>
    </row>
    <row r="6" spans="1:10" x14ac:dyDescent="0.25">
      <c r="A6" s="4">
        <v>5</v>
      </c>
      <c r="B6" s="2" t="s">
        <v>6</v>
      </c>
      <c r="C6" s="4">
        <v>1</v>
      </c>
      <c r="D6" s="2" t="s">
        <v>9</v>
      </c>
      <c r="E6" s="4">
        <v>0</v>
      </c>
      <c r="F6" s="5">
        <v>97543</v>
      </c>
      <c r="G6" s="2" t="s">
        <v>13</v>
      </c>
      <c r="I6" s="7" t="s">
        <v>1</v>
      </c>
      <c r="J6" s="8" t="s">
        <v>25</v>
      </c>
    </row>
    <row r="7" spans="1:10" x14ac:dyDescent="0.25">
      <c r="A7" s="4">
        <v>6</v>
      </c>
      <c r="B7" s="2" t="s">
        <v>6</v>
      </c>
      <c r="C7" s="4">
        <v>1</v>
      </c>
      <c r="D7" s="2" t="s">
        <v>16</v>
      </c>
      <c r="E7" s="4">
        <v>3</v>
      </c>
      <c r="F7" s="5">
        <v>69222</v>
      </c>
      <c r="G7" s="2" t="s">
        <v>21</v>
      </c>
      <c r="I7" s="4">
        <v>1</v>
      </c>
      <c r="J7" s="1">
        <f t="shared" ref="J7:J8" si="1">COUNTIF($C$2:$C$400,I7)</f>
        <v>165</v>
      </c>
    </row>
    <row r="8" spans="1:10" x14ac:dyDescent="0.25">
      <c r="A8" s="4">
        <v>7</v>
      </c>
      <c r="B8" s="2" t="s">
        <v>6</v>
      </c>
      <c r="C8" s="4">
        <v>2</v>
      </c>
      <c r="D8" s="2" t="s">
        <v>22</v>
      </c>
      <c r="E8" s="4">
        <v>2</v>
      </c>
      <c r="F8" s="5">
        <v>81799</v>
      </c>
      <c r="G8" s="2" t="s">
        <v>21</v>
      </c>
      <c r="I8" s="4">
        <v>2</v>
      </c>
      <c r="J8" s="1">
        <f t="shared" si="1"/>
        <v>234</v>
      </c>
    </row>
    <row r="9" spans="1:10" x14ac:dyDescent="0.25">
      <c r="A9" s="4">
        <v>8</v>
      </c>
      <c r="B9" s="2" t="s">
        <v>6</v>
      </c>
      <c r="C9" s="4">
        <v>2</v>
      </c>
      <c r="D9" s="2" t="s">
        <v>9</v>
      </c>
      <c r="E9" s="4">
        <v>1</v>
      </c>
      <c r="F9" s="5">
        <v>101894</v>
      </c>
      <c r="G9" s="2" t="s">
        <v>18</v>
      </c>
    </row>
    <row r="10" spans="1:10" x14ac:dyDescent="0.25">
      <c r="A10" s="4">
        <v>9</v>
      </c>
      <c r="B10" s="2" t="s">
        <v>6</v>
      </c>
      <c r="C10" s="4">
        <v>1</v>
      </c>
      <c r="D10" s="2" t="s">
        <v>19</v>
      </c>
      <c r="E10" s="4">
        <v>0</v>
      </c>
      <c r="F10" s="5">
        <v>83843</v>
      </c>
      <c r="G10" s="2" t="s">
        <v>10</v>
      </c>
      <c r="I10" s="7" t="s">
        <v>2</v>
      </c>
      <c r="J10" s="8" t="s">
        <v>25</v>
      </c>
    </row>
    <row r="11" spans="1:10" x14ac:dyDescent="0.25">
      <c r="A11" s="4">
        <v>10</v>
      </c>
      <c r="B11" s="2" t="s">
        <v>6</v>
      </c>
      <c r="C11" s="4">
        <v>1</v>
      </c>
      <c r="D11" s="2" t="s">
        <v>20</v>
      </c>
      <c r="E11" s="4">
        <v>3</v>
      </c>
      <c r="F11" s="5">
        <v>87457</v>
      </c>
      <c r="G11" s="2" t="s">
        <v>18</v>
      </c>
      <c r="I11" s="9" t="s">
        <v>23</v>
      </c>
      <c r="J11" s="1">
        <f t="shared" ref="J11:J20" si="2">COUNTIF($D$2:$D$400,I11)</f>
        <v>33</v>
      </c>
    </row>
    <row r="12" spans="1:10" x14ac:dyDescent="0.25">
      <c r="A12" s="4">
        <v>11</v>
      </c>
      <c r="B12" s="2" t="s">
        <v>11</v>
      </c>
      <c r="C12" s="4">
        <v>2</v>
      </c>
      <c r="D12" s="2" t="s">
        <v>23</v>
      </c>
      <c r="E12" s="4">
        <v>0</v>
      </c>
      <c r="F12" s="5">
        <v>48966</v>
      </c>
      <c r="G12" s="2" t="s">
        <v>21</v>
      </c>
      <c r="I12" s="9" t="s">
        <v>16</v>
      </c>
      <c r="J12" s="1">
        <f t="shared" si="2"/>
        <v>33</v>
      </c>
    </row>
    <row r="13" spans="1:10" x14ac:dyDescent="0.25">
      <c r="A13" s="4">
        <v>12</v>
      </c>
      <c r="B13" s="2" t="s">
        <v>6</v>
      </c>
      <c r="C13" s="4">
        <v>2</v>
      </c>
      <c r="D13" s="2" t="s">
        <v>23</v>
      </c>
      <c r="E13" s="4">
        <v>1</v>
      </c>
      <c r="F13" s="5">
        <v>88855</v>
      </c>
      <c r="G13" s="2" t="s">
        <v>21</v>
      </c>
      <c r="I13" s="9" t="s">
        <v>14</v>
      </c>
      <c r="J13" s="1">
        <f t="shared" si="2"/>
        <v>41</v>
      </c>
    </row>
    <row r="14" spans="1:10" x14ac:dyDescent="0.25">
      <c r="A14" s="4">
        <v>13</v>
      </c>
      <c r="B14" s="2" t="s">
        <v>6</v>
      </c>
      <c r="C14" s="4">
        <v>1</v>
      </c>
      <c r="D14" s="2" t="s">
        <v>7</v>
      </c>
      <c r="E14" s="4">
        <v>1</v>
      </c>
      <c r="F14" s="5">
        <v>115138</v>
      </c>
      <c r="G14" s="2" t="s">
        <v>8</v>
      </c>
      <c r="I14" s="9" t="s">
        <v>20</v>
      </c>
      <c r="J14" s="1">
        <f t="shared" si="2"/>
        <v>38</v>
      </c>
    </row>
    <row r="15" spans="1:10" x14ac:dyDescent="0.25">
      <c r="A15" s="4">
        <v>14</v>
      </c>
      <c r="B15" s="2" t="s">
        <v>11</v>
      </c>
      <c r="C15" s="4">
        <v>2</v>
      </c>
      <c r="D15" s="2" t="s">
        <v>9</v>
      </c>
      <c r="E15" s="4">
        <v>2</v>
      </c>
      <c r="F15" s="5">
        <v>67748</v>
      </c>
      <c r="G15" s="2" t="s">
        <v>13</v>
      </c>
      <c r="I15" s="9" t="s">
        <v>22</v>
      </c>
      <c r="J15" s="1">
        <f t="shared" si="2"/>
        <v>46</v>
      </c>
    </row>
    <row r="16" spans="1:10" x14ac:dyDescent="0.25">
      <c r="A16" s="4">
        <v>15</v>
      </c>
      <c r="B16" s="2" t="s">
        <v>15</v>
      </c>
      <c r="C16" s="4">
        <v>2</v>
      </c>
      <c r="D16" s="2" t="s">
        <v>9</v>
      </c>
      <c r="E16" s="4">
        <v>2</v>
      </c>
      <c r="F16" s="5">
        <v>47172</v>
      </c>
      <c r="G16" s="2" t="s">
        <v>13</v>
      </c>
      <c r="I16" s="9" t="s">
        <v>7</v>
      </c>
      <c r="J16" s="1">
        <f t="shared" si="2"/>
        <v>31</v>
      </c>
    </row>
    <row r="17" spans="1:10" x14ac:dyDescent="0.25">
      <c r="A17" s="4">
        <v>16</v>
      </c>
      <c r="B17" s="2" t="s">
        <v>6</v>
      </c>
      <c r="C17" s="4">
        <v>2</v>
      </c>
      <c r="D17" s="2" t="s">
        <v>22</v>
      </c>
      <c r="E17" s="4">
        <v>0</v>
      </c>
      <c r="F17" s="5">
        <v>39086</v>
      </c>
      <c r="G17" s="2" t="s">
        <v>21</v>
      </c>
      <c r="I17" s="9" t="s">
        <v>17</v>
      </c>
      <c r="J17" s="1">
        <f t="shared" si="2"/>
        <v>46</v>
      </c>
    </row>
    <row r="18" spans="1:10" x14ac:dyDescent="0.25">
      <c r="A18" s="4">
        <v>17</v>
      </c>
      <c r="B18" s="2" t="s">
        <v>6</v>
      </c>
      <c r="C18" s="4">
        <v>1</v>
      </c>
      <c r="D18" s="2" t="s">
        <v>9</v>
      </c>
      <c r="E18" s="4">
        <v>0</v>
      </c>
      <c r="F18" s="5">
        <v>126983</v>
      </c>
      <c r="G18" s="2" t="s">
        <v>21</v>
      </c>
      <c r="I18" s="9" t="s">
        <v>12</v>
      </c>
      <c r="J18" s="1">
        <f t="shared" si="2"/>
        <v>44</v>
      </c>
    </row>
    <row r="19" spans="1:10" x14ac:dyDescent="0.25">
      <c r="A19" s="4">
        <v>18</v>
      </c>
      <c r="B19" s="2" t="s">
        <v>11</v>
      </c>
      <c r="C19" s="4">
        <v>2</v>
      </c>
      <c r="D19" s="2" t="s">
        <v>16</v>
      </c>
      <c r="E19" s="4">
        <v>2</v>
      </c>
      <c r="F19" s="5">
        <v>66001</v>
      </c>
      <c r="G19" s="2" t="s">
        <v>13</v>
      </c>
      <c r="I19" s="9" t="s">
        <v>9</v>
      </c>
      <c r="J19" s="1">
        <f t="shared" si="2"/>
        <v>48</v>
      </c>
    </row>
    <row r="20" spans="1:10" x14ac:dyDescent="0.25">
      <c r="A20" s="4">
        <v>19</v>
      </c>
      <c r="B20" s="2" t="s">
        <v>11</v>
      </c>
      <c r="C20" s="4">
        <v>2</v>
      </c>
      <c r="D20" s="2" t="s">
        <v>14</v>
      </c>
      <c r="E20" s="4">
        <v>2</v>
      </c>
      <c r="F20" s="5">
        <v>67723</v>
      </c>
      <c r="G20" s="2" t="s">
        <v>21</v>
      </c>
      <c r="I20" s="9" t="s">
        <v>19</v>
      </c>
      <c r="J20" s="1">
        <f t="shared" si="2"/>
        <v>39</v>
      </c>
    </row>
    <row r="21" spans="1:10" x14ac:dyDescent="0.25">
      <c r="A21" s="4">
        <v>20</v>
      </c>
      <c r="B21" s="2" t="s">
        <v>15</v>
      </c>
      <c r="C21" s="4">
        <v>2</v>
      </c>
      <c r="D21" s="2" t="s">
        <v>20</v>
      </c>
      <c r="E21" s="4">
        <v>1</v>
      </c>
      <c r="F21" s="5">
        <v>53335</v>
      </c>
      <c r="G21" s="2" t="s">
        <v>10</v>
      </c>
    </row>
    <row r="22" spans="1:10" x14ac:dyDescent="0.25">
      <c r="A22" s="4">
        <v>21</v>
      </c>
      <c r="B22" s="2" t="s">
        <v>11</v>
      </c>
      <c r="C22" s="4">
        <v>2</v>
      </c>
      <c r="D22" s="2" t="s">
        <v>14</v>
      </c>
      <c r="E22" s="4">
        <v>2</v>
      </c>
      <c r="F22" s="5">
        <v>67683</v>
      </c>
      <c r="G22" s="2" t="s">
        <v>13</v>
      </c>
      <c r="I22" s="7" t="s">
        <v>5</v>
      </c>
      <c r="J22" s="8" t="s">
        <v>25</v>
      </c>
    </row>
    <row r="23" spans="1:10" x14ac:dyDescent="0.25">
      <c r="A23" s="4">
        <v>22</v>
      </c>
      <c r="B23" s="2" t="s">
        <v>11</v>
      </c>
      <c r="C23" s="4">
        <v>1</v>
      </c>
      <c r="D23" s="2" t="s">
        <v>17</v>
      </c>
      <c r="E23" s="4">
        <v>3</v>
      </c>
      <c r="F23" s="5">
        <v>45483</v>
      </c>
      <c r="G23" s="2" t="s">
        <v>21</v>
      </c>
      <c r="I23" s="9" t="s">
        <v>8</v>
      </c>
      <c r="J23" s="1">
        <f t="shared" ref="J23:J27" si="3">COUNTIF($G$2:$G$400,I23)</f>
        <v>86</v>
      </c>
    </row>
    <row r="24" spans="1:10" x14ac:dyDescent="0.25">
      <c r="A24" s="4">
        <v>23</v>
      </c>
      <c r="B24" s="2" t="s">
        <v>11</v>
      </c>
      <c r="C24" s="4">
        <v>1</v>
      </c>
      <c r="D24" s="2" t="s">
        <v>9</v>
      </c>
      <c r="E24" s="4">
        <v>0</v>
      </c>
      <c r="F24" s="5">
        <v>64364</v>
      </c>
      <c r="G24" s="2" t="s">
        <v>18</v>
      </c>
      <c r="I24" s="9" t="s">
        <v>18</v>
      </c>
      <c r="J24" s="1">
        <f t="shared" si="3"/>
        <v>82</v>
      </c>
    </row>
    <row r="25" spans="1:10" x14ac:dyDescent="0.25">
      <c r="A25" s="4">
        <v>24</v>
      </c>
      <c r="B25" s="2" t="s">
        <v>6</v>
      </c>
      <c r="C25" s="4">
        <v>1</v>
      </c>
      <c r="D25" s="2" t="s">
        <v>14</v>
      </c>
      <c r="E25" s="4">
        <v>2</v>
      </c>
      <c r="F25" s="5">
        <v>102315</v>
      </c>
      <c r="G25" s="2" t="s">
        <v>13</v>
      </c>
      <c r="I25" s="9" t="s">
        <v>13</v>
      </c>
      <c r="J25" s="1">
        <f t="shared" si="3"/>
        <v>68</v>
      </c>
    </row>
    <row r="26" spans="1:10" x14ac:dyDescent="0.25">
      <c r="A26" s="4">
        <v>25</v>
      </c>
      <c r="B26" s="2" t="s">
        <v>6</v>
      </c>
      <c r="C26" s="4">
        <v>2</v>
      </c>
      <c r="D26" s="2" t="s">
        <v>22</v>
      </c>
      <c r="E26" s="4">
        <v>2</v>
      </c>
      <c r="F26" s="5">
        <v>93370</v>
      </c>
      <c r="G26" s="2" t="s">
        <v>8</v>
      </c>
      <c r="I26" s="9" t="s">
        <v>21</v>
      </c>
      <c r="J26" s="1">
        <f t="shared" si="3"/>
        <v>85</v>
      </c>
    </row>
    <row r="27" spans="1:10" x14ac:dyDescent="0.25">
      <c r="A27" s="4">
        <v>26</v>
      </c>
      <c r="B27" s="2" t="s">
        <v>6</v>
      </c>
      <c r="C27" s="4">
        <v>2</v>
      </c>
      <c r="D27" s="2" t="s">
        <v>23</v>
      </c>
      <c r="E27" s="4">
        <v>2</v>
      </c>
      <c r="F27" s="5">
        <v>148075</v>
      </c>
      <c r="G27" s="2" t="s">
        <v>21</v>
      </c>
      <c r="I27" s="9" t="s">
        <v>10</v>
      </c>
      <c r="J27" s="1">
        <f t="shared" si="3"/>
        <v>78</v>
      </c>
    </row>
    <row r="28" spans="1:10" x14ac:dyDescent="0.25">
      <c r="A28" s="4">
        <v>27</v>
      </c>
      <c r="B28" s="2" t="s">
        <v>6</v>
      </c>
      <c r="C28" s="4">
        <v>1</v>
      </c>
      <c r="D28" s="2" t="s">
        <v>17</v>
      </c>
      <c r="E28" s="4">
        <v>0</v>
      </c>
      <c r="F28" s="5">
        <v>97857</v>
      </c>
      <c r="G28" s="2" t="s">
        <v>18</v>
      </c>
    </row>
    <row r="29" spans="1:10" x14ac:dyDescent="0.25">
      <c r="A29" s="4">
        <v>28</v>
      </c>
      <c r="B29" s="2" t="s">
        <v>11</v>
      </c>
      <c r="C29" s="4">
        <v>1</v>
      </c>
      <c r="D29" s="2" t="s">
        <v>20</v>
      </c>
      <c r="E29" s="4">
        <v>2</v>
      </c>
      <c r="F29" s="5">
        <v>62929</v>
      </c>
      <c r="G29" s="2" t="s">
        <v>8</v>
      </c>
    </row>
    <row r="30" spans="1:10" x14ac:dyDescent="0.25">
      <c r="A30" s="4">
        <v>29</v>
      </c>
      <c r="B30" s="2" t="s">
        <v>15</v>
      </c>
      <c r="C30" s="4">
        <v>2</v>
      </c>
      <c r="D30" s="2" t="s">
        <v>16</v>
      </c>
      <c r="E30" s="4">
        <v>2</v>
      </c>
      <c r="F30" s="5">
        <v>37963</v>
      </c>
      <c r="G30" s="2" t="s">
        <v>10</v>
      </c>
    </row>
    <row r="31" spans="1:10" x14ac:dyDescent="0.25">
      <c r="A31" s="4">
        <v>30</v>
      </c>
      <c r="B31" s="2" t="s">
        <v>6</v>
      </c>
      <c r="C31" s="4">
        <v>1</v>
      </c>
      <c r="D31" s="2" t="s">
        <v>17</v>
      </c>
      <c r="E31" s="4">
        <v>0</v>
      </c>
      <c r="F31" s="5">
        <v>76476</v>
      </c>
      <c r="G31" s="2" t="s">
        <v>8</v>
      </c>
    </row>
    <row r="32" spans="1:10" x14ac:dyDescent="0.25">
      <c r="A32" s="4">
        <v>31</v>
      </c>
      <c r="B32" s="2" t="s">
        <v>6</v>
      </c>
      <c r="C32" s="4">
        <v>2</v>
      </c>
      <c r="D32" s="2" t="s">
        <v>9</v>
      </c>
      <c r="E32" s="4">
        <v>2</v>
      </c>
      <c r="F32" s="5">
        <v>81674</v>
      </c>
      <c r="G32" s="2" t="s">
        <v>10</v>
      </c>
    </row>
    <row r="33" spans="1:7" x14ac:dyDescent="0.25">
      <c r="A33" s="4">
        <v>32</v>
      </c>
      <c r="B33" s="2" t="s">
        <v>15</v>
      </c>
      <c r="C33" s="4">
        <v>2</v>
      </c>
      <c r="D33" s="2" t="s">
        <v>19</v>
      </c>
      <c r="E33" s="4">
        <v>2</v>
      </c>
      <c r="F33" s="5">
        <v>49505</v>
      </c>
      <c r="G33" s="2" t="s">
        <v>10</v>
      </c>
    </row>
    <row r="34" spans="1:7" x14ac:dyDescent="0.25">
      <c r="A34" s="4">
        <v>33</v>
      </c>
      <c r="B34" s="2" t="s">
        <v>15</v>
      </c>
      <c r="C34" s="4">
        <v>1</v>
      </c>
      <c r="D34" s="2" t="s">
        <v>16</v>
      </c>
      <c r="E34" s="4">
        <v>3</v>
      </c>
      <c r="F34" s="5">
        <v>49723</v>
      </c>
      <c r="G34" s="2" t="s">
        <v>10</v>
      </c>
    </row>
    <row r="35" spans="1:7" x14ac:dyDescent="0.25">
      <c r="A35" s="4">
        <v>34</v>
      </c>
      <c r="B35" s="2" t="s">
        <v>11</v>
      </c>
      <c r="C35" s="4">
        <v>2</v>
      </c>
      <c r="D35" s="2" t="s">
        <v>23</v>
      </c>
      <c r="E35" s="4">
        <v>0</v>
      </c>
      <c r="F35" s="5">
        <v>81981</v>
      </c>
      <c r="G35" s="2" t="s">
        <v>18</v>
      </c>
    </row>
    <row r="36" spans="1:7" x14ac:dyDescent="0.25">
      <c r="A36" s="4">
        <v>35</v>
      </c>
      <c r="B36" s="2" t="s">
        <v>11</v>
      </c>
      <c r="C36" s="4">
        <v>2</v>
      </c>
      <c r="D36" s="2" t="s">
        <v>22</v>
      </c>
      <c r="E36" s="4">
        <v>2</v>
      </c>
      <c r="F36" s="5">
        <v>66636</v>
      </c>
      <c r="G36" s="2" t="s">
        <v>18</v>
      </c>
    </row>
    <row r="37" spans="1:7" x14ac:dyDescent="0.25">
      <c r="A37" s="4">
        <v>36</v>
      </c>
      <c r="B37" s="2" t="s">
        <v>15</v>
      </c>
      <c r="C37" s="4">
        <v>2</v>
      </c>
      <c r="D37" s="2" t="s">
        <v>23</v>
      </c>
      <c r="E37" s="4">
        <v>3</v>
      </c>
      <c r="F37" s="5">
        <v>39665</v>
      </c>
      <c r="G37" s="2" t="s">
        <v>10</v>
      </c>
    </row>
    <row r="38" spans="1:7" x14ac:dyDescent="0.25">
      <c r="A38" s="4">
        <v>37</v>
      </c>
      <c r="B38" s="2" t="s">
        <v>6</v>
      </c>
      <c r="C38" s="4">
        <v>2</v>
      </c>
      <c r="D38" s="2" t="s">
        <v>19</v>
      </c>
      <c r="E38" s="4">
        <v>0</v>
      </c>
      <c r="F38" s="5">
        <v>102213</v>
      </c>
      <c r="G38" s="2" t="s">
        <v>8</v>
      </c>
    </row>
    <row r="39" spans="1:7" x14ac:dyDescent="0.25">
      <c r="A39" s="4">
        <v>38</v>
      </c>
      <c r="B39" s="2" t="s">
        <v>6</v>
      </c>
      <c r="C39" s="4">
        <v>1</v>
      </c>
      <c r="D39" s="2" t="s">
        <v>23</v>
      </c>
      <c r="E39" s="4">
        <v>0</v>
      </c>
      <c r="F39" s="5">
        <v>91650</v>
      </c>
      <c r="G39" s="2" t="s">
        <v>8</v>
      </c>
    </row>
    <row r="40" spans="1:7" x14ac:dyDescent="0.25">
      <c r="A40" s="4">
        <v>39</v>
      </c>
      <c r="B40" s="2" t="s">
        <v>6</v>
      </c>
      <c r="C40" s="4">
        <v>1</v>
      </c>
      <c r="D40" s="2" t="s">
        <v>19</v>
      </c>
      <c r="E40" s="4">
        <v>0</v>
      </c>
      <c r="F40" s="5">
        <v>90349</v>
      </c>
      <c r="G40" s="2" t="s">
        <v>18</v>
      </c>
    </row>
    <row r="41" spans="1:7" x14ac:dyDescent="0.25">
      <c r="A41" s="4">
        <v>40</v>
      </c>
      <c r="B41" s="2" t="s">
        <v>15</v>
      </c>
      <c r="C41" s="4">
        <v>2</v>
      </c>
      <c r="D41" s="2" t="s">
        <v>19</v>
      </c>
      <c r="E41" s="4">
        <v>2</v>
      </c>
      <c r="F41" s="5">
        <v>47927</v>
      </c>
      <c r="G41" s="2" t="s">
        <v>21</v>
      </c>
    </row>
    <row r="42" spans="1:7" x14ac:dyDescent="0.25">
      <c r="A42" s="4">
        <v>41</v>
      </c>
      <c r="B42" s="2" t="s">
        <v>6</v>
      </c>
      <c r="C42" s="4">
        <v>2</v>
      </c>
      <c r="D42" s="2" t="s">
        <v>14</v>
      </c>
      <c r="E42" s="4">
        <v>3</v>
      </c>
      <c r="F42" s="5">
        <v>81926</v>
      </c>
      <c r="G42" s="2" t="s">
        <v>13</v>
      </c>
    </row>
    <row r="43" spans="1:7" x14ac:dyDescent="0.25">
      <c r="A43" s="4">
        <v>42</v>
      </c>
      <c r="B43" s="2" t="s">
        <v>6</v>
      </c>
      <c r="C43" s="4">
        <v>1</v>
      </c>
      <c r="D43" s="2" t="s">
        <v>12</v>
      </c>
      <c r="E43" s="4">
        <v>0</v>
      </c>
      <c r="F43" s="5">
        <v>104032</v>
      </c>
      <c r="G43" s="2" t="s">
        <v>10</v>
      </c>
    </row>
    <row r="44" spans="1:7" x14ac:dyDescent="0.25">
      <c r="A44" s="4">
        <v>43</v>
      </c>
      <c r="B44" s="2" t="s">
        <v>6</v>
      </c>
      <c r="C44" s="4">
        <v>1</v>
      </c>
      <c r="D44" s="2" t="s">
        <v>23</v>
      </c>
      <c r="E44" s="4">
        <v>2</v>
      </c>
      <c r="F44" s="5">
        <v>92590</v>
      </c>
      <c r="G44" s="2" t="s">
        <v>10</v>
      </c>
    </row>
    <row r="45" spans="1:7" x14ac:dyDescent="0.25">
      <c r="A45" s="4">
        <v>44</v>
      </c>
      <c r="B45" s="2" t="s">
        <v>6</v>
      </c>
      <c r="C45" s="4">
        <v>1</v>
      </c>
      <c r="D45" s="2" t="s">
        <v>16</v>
      </c>
      <c r="E45" s="4">
        <v>0</v>
      </c>
      <c r="F45" s="5">
        <v>62268</v>
      </c>
      <c r="G45" s="2" t="s">
        <v>8</v>
      </c>
    </row>
    <row r="46" spans="1:7" x14ac:dyDescent="0.25">
      <c r="A46" s="4">
        <v>45</v>
      </c>
      <c r="B46" s="2" t="s">
        <v>6</v>
      </c>
      <c r="C46" s="4">
        <v>1</v>
      </c>
      <c r="D46" s="2" t="s">
        <v>14</v>
      </c>
      <c r="E46" s="4">
        <v>2</v>
      </c>
      <c r="F46" s="5">
        <v>107121</v>
      </c>
      <c r="G46" s="2" t="s">
        <v>8</v>
      </c>
    </row>
    <row r="47" spans="1:7" x14ac:dyDescent="0.25">
      <c r="A47" s="4">
        <v>46</v>
      </c>
      <c r="B47" s="2" t="s">
        <v>6</v>
      </c>
      <c r="C47" s="4">
        <v>2</v>
      </c>
      <c r="D47" s="2" t="s">
        <v>17</v>
      </c>
      <c r="E47" s="4">
        <v>3</v>
      </c>
      <c r="F47" s="5">
        <v>75368</v>
      </c>
      <c r="G47" s="2" t="s">
        <v>21</v>
      </c>
    </row>
    <row r="48" spans="1:7" x14ac:dyDescent="0.25">
      <c r="A48" s="4">
        <v>47</v>
      </c>
      <c r="B48" s="2" t="s">
        <v>6</v>
      </c>
      <c r="C48" s="4">
        <v>2</v>
      </c>
      <c r="D48" s="2" t="s">
        <v>20</v>
      </c>
      <c r="E48" s="4">
        <v>3</v>
      </c>
      <c r="F48" s="5">
        <v>120713</v>
      </c>
      <c r="G48" s="2" t="s">
        <v>8</v>
      </c>
    </row>
    <row r="49" spans="1:7" x14ac:dyDescent="0.25">
      <c r="A49" s="4">
        <v>48</v>
      </c>
      <c r="B49" s="2" t="s">
        <v>6</v>
      </c>
      <c r="C49" s="4">
        <v>2</v>
      </c>
      <c r="D49" s="2" t="s">
        <v>17</v>
      </c>
      <c r="E49" s="4">
        <v>1</v>
      </c>
      <c r="F49" s="5">
        <v>93344</v>
      </c>
      <c r="G49" s="2" t="s">
        <v>18</v>
      </c>
    </row>
    <row r="50" spans="1:7" x14ac:dyDescent="0.25">
      <c r="A50" s="4">
        <v>49</v>
      </c>
      <c r="B50" s="2" t="s">
        <v>15</v>
      </c>
      <c r="C50" s="4">
        <v>2</v>
      </c>
      <c r="D50" s="2" t="s">
        <v>12</v>
      </c>
      <c r="E50" s="4">
        <v>0</v>
      </c>
      <c r="F50" s="5">
        <v>35629</v>
      </c>
      <c r="G50" s="2" t="s">
        <v>21</v>
      </c>
    </row>
    <row r="51" spans="1:7" x14ac:dyDescent="0.25">
      <c r="A51" s="4">
        <v>50</v>
      </c>
      <c r="B51" s="2" t="s">
        <v>6</v>
      </c>
      <c r="C51" s="4">
        <v>2</v>
      </c>
      <c r="D51" s="2" t="s">
        <v>12</v>
      </c>
      <c r="E51" s="4">
        <v>2</v>
      </c>
      <c r="F51" s="5">
        <v>122748</v>
      </c>
      <c r="G51" s="2" t="s">
        <v>8</v>
      </c>
    </row>
    <row r="52" spans="1:7" x14ac:dyDescent="0.25">
      <c r="A52" s="4">
        <v>51</v>
      </c>
      <c r="B52" s="2" t="s">
        <v>15</v>
      </c>
      <c r="C52" s="4">
        <v>1</v>
      </c>
      <c r="D52" s="2" t="s">
        <v>16</v>
      </c>
      <c r="E52" s="4">
        <v>0</v>
      </c>
      <c r="F52" s="5">
        <v>41967</v>
      </c>
      <c r="G52" s="2" t="s">
        <v>10</v>
      </c>
    </row>
    <row r="53" spans="1:7" x14ac:dyDescent="0.25">
      <c r="A53" s="4">
        <v>52</v>
      </c>
      <c r="B53" s="2" t="s">
        <v>6</v>
      </c>
      <c r="C53" s="4">
        <v>2</v>
      </c>
      <c r="D53" s="2" t="s">
        <v>19</v>
      </c>
      <c r="E53" s="4">
        <v>3</v>
      </c>
      <c r="F53" s="5">
        <v>63642</v>
      </c>
      <c r="G53" s="2" t="s">
        <v>21</v>
      </c>
    </row>
    <row r="54" spans="1:7" x14ac:dyDescent="0.25">
      <c r="A54" s="4">
        <v>53</v>
      </c>
      <c r="B54" s="2" t="s">
        <v>6</v>
      </c>
      <c r="C54" s="4">
        <v>1</v>
      </c>
      <c r="D54" s="2" t="s">
        <v>22</v>
      </c>
      <c r="E54" s="4">
        <v>2</v>
      </c>
      <c r="F54" s="5">
        <v>97785</v>
      </c>
      <c r="G54" s="2" t="s">
        <v>10</v>
      </c>
    </row>
    <row r="55" spans="1:7" x14ac:dyDescent="0.25">
      <c r="A55" s="4">
        <v>54</v>
      </c>
      <c r="B55" s="2" t="s">
        <v>11</v>
      </c>
      <c r="C55" s="4">
        <v>2</v>
      </c>
      <c r="D55" s="2" t="s">
        <v>14</v>
      </c>
      <c r="E55" s="4">
        <v>1</v>
      </c>
      <c r="F55" s="5">
        <v>82218</v>
      </c>
      <c r="G55" s="2" t="s">
        <v>13</v>
      </c>
    </row>
    <row r="56" spans="1:7" x14ac:dyDescent="0.25">
      <c r="A56" s="4">
        <v>55</v>
      </c>
      <c r="B56" s="2" t="s">
        <v>6</v>
      </c>
      <c r="C56" s="4">
        <v>2</v>
      </c>
      <c r="D56" s="2" t="s">
        <v>23</v>
      </c>
      <c r="E56" s="4">
        <v>2</v>
      </c>
      <c r="F56" s="5">
        <v>127638</v>
      </c>
      <c r="G56" s="2" t="s">
        <v>10</v>
      </c>
    </row>
    <row r="57" spans="1:7" x14ac:dyDescent="0.25">
      <c r="A57" s="4">
        <v>56</v>
      </c>
      <c r="B57" s="2" t="s">
        <v>15</v>
      </c>
      <c r="C57" s="4">
        <v>2</v>
      </c>
      <c r="D57" s="2" t="s">
        <v>7</v>
      </c>
      <c r="E57" s="4">
        <v>2</v>
      </c>
      <c r="F57" s="5">
        <v>55958</v>
      </c>
      <c r="G57" s="2" t="s">
        <v>21</v>
      </c>
    </row>
    <row r="58" spans="1:7" x14ac:dyDescent="0.25">
      <c r="A58" s="4">
        <v>57</v>
      </c>
      <c r="B58" s="2" t="s">
        <v>6</v>
      </c>
      <c r="C58" s="4">
        <v>2</v>
      </c>
      <c r="D58" s="2" t="s">
        <v>9</v>
      </c>
      <c r="E58" s="4">
        <v>2</v>
      </c>
      <c r="F58" s="5">
        <v>73629</v>
      </c>
      <c r="G58" s="2" t="s">
        <v>21</v>
      </c>
    </row>
    <row r="59" spans="1:7" x14ac:dyDescent="0.25">
      <c r="A59" s="4">
        <v>58</v>
      </c>
      <c r="B59" s="2" t="s">
        <v>6</v>
      </c>
      <c r="C59" s="4">
        <v>1</v>
      </c>
      <c r="D59" s="2" t="s">
        <v>14</v>
      </c>
      <c r="E59" s="4">
        <v>3</v>
      </c>
      <c r="F59" s="5">
        <v>127108</v>
      </c>
      <c r="G59" s="2" t="s">
        <v>13</v>
      </c>
    </row>
    <row r="60" spans="1:7" x14ac:dyDescent="0.25">
      <c r="A60" s="4">
        <v>59</v>
      </c>
      <c r="B60" s="2" t="s">
        <v>11</v>
      </c>
      <c r="C60" s="4">
        <v>2</v>
      </c>
      <c r="D60" s="2" t="s">
        <v>19</v>
      </c>
      <c r="E60" s="4">
        <v>0</v>
      </c>
      <c r="F60" s="5">
        <v>91767</v>
      </c>
      <c r="G60" s="2" t="s">
        <v>10</v>
      </c>
    </row>
    <row r="61" spans="1:7" x14ac:dyDescent="0.25">
      <c r="A61" s="4">
        <v>60</v>
      </c>
      <c r="B61" s="2" t="s">
        <v>11</v>
      </c>
      <c r="C61" s="4">
        <v>1</v>
      </c>
      <c r="D61" s="2" t="s">
        <v>16</v>
      </c>
      <c r="E61" s="4">
        <v>3</v>
      </c>
      <c r="F61" s="5">
        <v>80366</v>
      </c>
      <c r="G61" s="2" t="s">
        <v>8</v>
      </c>
    </row>
    <row r="62" spans="1:7" x14ac:dyDescent="0.25">
      <c r="A62" s="4">
        <v>61</v>
      </c>
      <c r="B62" s="2" t="s">
        <v>6</v>
      </c>
      <c r="C62" s="4">
        <v>1</v>
      </c>
      <c r="D62" s="2" t="s">
        <v>9</v>
      </c>
      <c r="E62" s="4">
        <v>0</v>
      </c>
      <c r="F62" s="5">
        <v>109183</v>
      </c>
      <c r="G62" s="2" t="s">
        <v>21</v>
      </c>
    </row>
    <row r="63" spans="1:7" x14ac:dyDescent="0.25">
      <c r="A63" s="4">
        <v>62</v>
      </c>
      <c r="B63" s="2" t="s">
        <v>6</v>
      </c>
      <c r="C63" s="4">
        <v>2</v>
      </c>
      <c r="D63" s="2" t="s">
        <v>12</v>
      </c>
      <c r="E63" s="4">
        <v>3</v>
      </c>
      <c r="F63" s="5">
        <v>80445</v>
      </c>
      <c r="G63" s="2" t="s">
        <v>18</v>
      </c>
    </row>
    <row r="64" spans="1:7" x14ac:dyDescent="0.25">
      <c r="A64" s="4">
        <v>63</v>
      </c>
      <c r="B64" s="2" t="s">
        <v>15</v>
      </c>
      <c r="C64" s="4">
        <v>1</v>
      </c>
      <c r="D64" s="2" t="s">
        <v>7</v>
      </c>
      <c r="E64" s="4">
        <v>2</v>
      </c>
      <c r="F64" s="5">
        <v>30020</v>
      </c>
      <c r="G64" s="2" t="s">
        <v>13</v>
      </c>
    </row>
    <row r="65" spans="1:7" x14ac:dyDescent="0.25">
      <c r="A65" s="4">
        <v>64</v>
      </c>
      <c r="B65" s="2" t="s">
        <v>15</v>
      </c>
      <c r="C65" s="4">
        <v>2</v>
      </c>
      <c r="D65" s="2" t="s">
        <v>17</v>
      </c>
      <c r="E65" s="4">
        <v>0</v>
      </c>
      <c r="F65" s="5">
        <v>37255</v>
      </c>
      <c r="G65" s="2" t="s">
        <v>21</v>
      </c>
    </row>
    <row r="66" spans="1:7" x14ac:dyDescent="0.25">
      <c r="A66" s="4">
        <v>65</v>
      </c>
      <c r="B66" s="2" t="s">
        <v>6</v>
      </c>
      <c r="C66" s="4">
        <v>1</v>
      </c>
      <c r="D66" s="2" t="s">
        <v>17</v>
      </c>
      <c r="E66" s="4">
        <v>0</v>
      </c>
      <c r="F66" s="5">
        <v>96180</v>
      </c>
      <c r="G66" s="2" t="s">
        <v>18</v>
      </c>
    </row>
    <row r="67" spans="1:7" x14ac:dyDescent="0.25">
      <c r="A67" s="4">
        <v>66</v>
      </c>
      <c r="B67" s="2" t="s">
        <v>15</v>
      </c>
      <c r="C67" s="4">
        <v>1</v>
      </c>
      <c r="D67" s="2" t="s">
        <v>23</v>
      </c>
      <c r="E67" s="4">
        <v>2</v>
      </c>
      <c r="F67" s="5">
        <v>45424</v>
      </c>
      <c r="G67" s="2" t="s">
        <v>21</v>
      </c>
    </row>
    <row r="68" spans="1:7" x14ac:dyDescent="0.25">
      <c r="A68" s="4">
        <v>67</v>
      </c>
      <c r="B68" s="2" t="s">
        <v>6</v>
      </c>
      <c r="C68" s="4">
        <v>1</v>
      </c>
      <c r="D68" s="2" t="s">
        <v>20</v>
      </c>
      <c r="E68" s="4">
        <v>2</v>
      </c>
      <c r="F68" s="5">
        <v>85526</v>
      </c>
      <c r="G68" s="2" t="s">
        <v>13</v>
      </c>
    </row>
    <row r="69" spans="1:7" x14ac:dyDescent="0.25">
      <c r="A69" s="4">
        <v>68</v>
      </c>
      <c r="B69" s="2" t="s">
        <v>11</v>
      </c>
      <c r="C69" s="4">
        <v>1</v>
      </c>
      <c r="D69" s="2" t="s">
        <v>16</v>
      </c>
      <c r="E69" s="4">
        <v>2</v>
      </c>
      <c r="F69" s="5">
        <v>67073</v>
      </c>
      <c r="G69" s="2" t="s">
        <v>8</v>
      </c>
    </row>
    <row r="70" spans="1:7" x14ac:dyDescent="0.25">
      <c r="A70" s="4">
        <v>69</v>
      </c>
      <c r="B70" s="2" t="s">
        <v>6</v>
      </c>
      <c r="C70" s="4">
        <v>1</v>
      </c>
      <c r="D70" s="2" t="s">
        <v>23</v>
      </c>
      <c r="E70" s="4">
        <v>3</v>
      </c>
      <c r="F70" s="5">
        <v>127725</v>
      </c>
      <c r="G70" s="2" t="s">
        <v>18</v>
      </c>
    </row>
    <row r="71" spans="1:7" x14ac:dyDescent="0.25">
      <c r="A71" s="4">
        <v>70</v>
      </c>
      <c r="B71" s="2" t="s">
        <v>6</v>
      </c>
      <c r="C71" s="4">
        <v>1</v>
      </c>
      <c r="D71" s="2" t="s">
        <v>16</v>
      </c>
      <c r="E71" s="4">
        <v>0</v>
      </c>
      <c r="F71" s="5">
        <v>61803</v>
      </c>
      <c r="G71" s="2" t="s">
        <v>18</v>
      </c>
    </row>
    <row r="72" spans="1:7" x14ac:dyDescent="0.25">
      <c r="A72" s="4">
        <v>71</v>
      </c>
      <c r="B72" s="2" t="s">
        <v>11</v>
      </c>
      <c r="C72" s="4">
        <v>2</v>
      </c>
      <c r="D72" s="2" t="s">
        <v>9</v>
      </c>
      <c r="E72" s="4">
        <v>0</v>
      </c>
      <c r="F72" s="5">
        <v>34199</v>
      </c>
      <c r="G72" s="2" t="s">
        <v>21</v>
      </c>
    </row>
    <row r="73" spans="1:7" x14ac:dyDescent="0.25">
      <c r="A73" s="4">
        <v>72</v>
      </c>
      <c r="B73" s="2" t="s">
        <v>6</v>
      </c>
      <c r="C73" s="4">
        <v>1</v>
      </c>
      <c r="D73" s="2" t="s">
        <v>19</v>
      </c>
      <c r="E73" s="4">
        <v>2</v>
      </c>
      <c r="F73" s="5">
        <v>85906</v>
      </c>
      <c r="G73" s="2" t="s">
        <v>10</v>
      </c>
    </row>
    <row r="74" spans="1:7" x14ac:dyDescent="0.25">
      <c r="A74" s="4">
        <v>73</v>
      </c>
      <c r="B74" s="2" t="s">
        <v>11</v>
      </c>
      <c r="C74" s="4">
        <v>2</v>
      </c>
      <c r="D74" s="2" t="s">
        <v>20</v>
      </c>
      <c r="E74" s="4">
        <v>3</v>
      </c>
      <c r="F74" s="5">
        <v>79877</v>
      </c>
      <c r="G74" s="2" t="s">
        <v>8</v>
      </c>
    </row>
    <row r="75" spans="1:7" x14ac:dyDescent="0.25">
      <c r="A75" s="4">
        <v>74</v>
      </c>
      <c r="B75" s="2" t="s">
        <v>6</v>
      </c>
      <c r="C75" s="4">
        <v>2</v>
      </c>
      <c r="D75" s="2" t="s">
        <v>23</v>
      </c>
      <c r="E75" s="4">
        <v>0</v>
      </c>
      <c r="F75" s="5">
        <v>71281</v>
      </c>
      <c r="G75" s="2" t="s">
        <v>10</v>
      </c>
    </row>
    <row r="76" spans="1:7" x14ac:dyDescent="0.25">
      <c r="A76" s="4">
        <v>75</v>
      </c>
      <c r="B76" s="2" t="s">
        <v>15</v>
      </c>
      <c r="C76" s="4">
        <v>2</v>
      </c>
      <c r="D76" s="2" t="s">
        <v>19</v>
      </c>
      <c r="E76" s="4">
        <v>0</v>
      </c>
      <c r="F76" s="5">
        <v>55269</v>
      </c>
      <c r="G76" s="2" t="s">
        <v>8</v>
      </c>
    </row>
    <row r="77" spans="1:7" x14ac:dyDescent="0.25">
      <c r="A77" s="4">
        <v>76</v>
      </c>
      <c r="B77" s="2" t="s">
        <v>15</v>
      </c>
      <c r="C77" s="4">
        <v>2</v>
      </c>
      <c r="D77" s="2" t="s">
        <v>23</v>
      </c>
      <c r="E77" s="4">
        <v>2</v>
      </c>
      <c r="F77" s="5">
        <v>26600</v>
      </c>
      <c r="G77" s="2" t="s">
        <v>18</v>
      </c>
    </row>
    <row r="78" spans="1:7" x14ac:dyDescent="0.25">
      <c r="A78" s="4">
        <v>77</v>
      </c>
      <c r="B78" s="2" t="s">
        <v>6</v>
      </c>
      <c r="C78" s="4">
        <v>2</v>
      </c>
      <c r="D78" s="2" t="s">
        <v>12</v>
      </c>
      <c r="E78" s="4">
        <v>2</v>
      </c>
      <c r="F78" s="5">
        <v>102900</v>
      </c>
      <c r="G78" s="2" t="s">
        <v>10</v>
      </c>
    </row>
    <row r="79" spans="1:7" x14ac:dyDescent="0.25">
      <c r="A79" s="4">
        <v>78</v>
      </c>
      <c r="B79" s="2" t="s">
        <v>11</v>
      </c>
      <c r="C79" s="4">
        <v>2</v>
      </c>
      <c r="D79" s="2" t="s">
        <v>19</v>
      </c>
      <c r="E79" s="4">
        <v>2</v>
      </c>
      <c r="F79" s="5">
        <v>84837</v>
      </c>
      <c r="G79" s="2" t="s">
        <v>18</v>
      </c>
    </row>
    <row r="80" spans="1:7" x14ac:dyDescent="0.25">
      <c r="A80" s="4">
        <v>79</v>
      </c>
      <c r="B80" s="2" t="s">
        <v>11</v>
      </c>
      <c r="C80" s="4">
        <v>1</v>
      </c>
      <c r="D80" s="2" t="s">
        <v>14</v>
      </c>
      <c r="E80" s="4">
        <v>0</v>
      </c>
      <c r="F80" s="5">
        <v>106185</v>
      </c>
      <c r="G80" s="2" t="s">
        <v>10</v>
      </c>
    </row>
    <row r="81" spans="1:7" x14ac:dyDescent="0.25">
      <c r="A81" s="4">
        <v>80</v>
      </c>
      <c r="B81" s="2" t="s">
        <v>15</v>
      </c>
      <c r="C81" s="4">
        <v>1</v>
      </c>
      <c r="D81" s="2" t="s">
        <v>14</v>
      </c>
      <c r="E81" s="4">
        <v>2</v>
      </c>
      <c r="F81" s="5">
        <v>48213</v>
      </c>
      <c r="G81" s="2" t="s">
        <v>18</v>
      </c>
    </row>
    <row r="82" spans="1:7" x14ac:dyDescent="0.25">
      <c r="A82" s="4">
        <v>81</v>
      </c>
      <c r="B82" s="2" t="s">
        <v>6</v>
      </c>
      <c r="C82" s="4">
        <v>2</v>
      </c>
      <c r="D82" s="2" t="s">
        <v>20</v>
      </c>
      <c r="E82" s="4">
        <v>2</v>
      </c>
      <c r="F82" s="5">
        <v>71679</v>
      </c>
      <c r="G82" s="2" t="s">
        <v>18</v>
      </c>
    </row>
    <row r="83" spans="1:7" x14ac:dyDescent="0.25">
      <c r="A83" s="4">
        <v>82</v>
      </c>
      <c r="B83" s="2" t="s">
        <v>6</v>
      </c>
      <c r="C83" s="4">
        <v>2</v>
      </c>
      <c r="D83" s="2" t="s">
        <v>14</v>
      </c>
      <c r="E83" s="4">
        <v>3</v>
      </c>
      <c r="F83" s="5">
        <v>74707</v>
      </c>
      <c r="G83" s="2" t="s">
        <v>8</v>
      </c>
    </row>
    <row r="84" spans="1:7" x14ac:dyDescent="0.25">
      <c r="A84" s="4">
        <v>83</v>
      </c>
      <c r="B84" s="2" t="s">
        <v>11</v>
      </c>
      <c r="C84" s="4">
        <v>2</v>
      </c>
      <c r="D84" s="2" t="s">
        <v>14</v>
      </c>
      <c r="E84" s="4">
        <v>0</v>
      </c>
      <c r="F84" s="5">
        <v>80440</v>
      </c>
      <c r="G84" s="2" t="s">
        <v>8</v>
      </c>
    </row>
    <row r="85" spans="1:7" x14ac:dyDescent="0.25">
      <c r="A85" s="4">
        <v>84</v>
      </c>
      <c r="B85" s="2" t="s">
        <v>6</v>
      </c>
      <c r="C85" s="4">
        <v>1</v>
      </c>
      <c r="D85" s="2" t="s">
        <v>17</v>
      </c>
      <c r="E85" s="4">
        <v>1</v>
      </c>
      <c r="F85" s="5">
        <v>92094</v>
      </c>
      <c r="G85" s="2" t="s">
        <v>18</v>
      </c>
    </row>
    <row r="86" spans="1:7" x14ac:dyDescent="0.25">
      <c r="A86" s="4">
        <v>85</v>
      </c>
      <c r="B86" s="2" t="s">
        <v>6</v>
      </c>
      <c r="C86" s="4">
        <v>1</v>
      </c>
      <c r="D86" s="2" t="s">
        <v>14</v>
      </c>
      <c r="E86" s="4">
        <v>2</v>
      </c>
      <c r="F86" s="5">
        <v>54291</v>
      </c>
      <c r="G86" s="2" t="s">
        <v>8</v>
      </c>
    </row>
    <row r="87" spans="1:7" x14ac:dyDescent="0.25">
      <c r="A87" s="4">
        <v>86</v>
      </c>
      <c r="B87" s="2" t="s">
        <v>6</v>
      </c>
      <c r="C87" s="4">
        <v>2</v>
      </c>
      <c r="D87" s="2" t="s">
        <v>22</v>
      </c>
      <c r="E87" s="4">
        <v>2</v>
      </c>
      <c r="F87" s="5">
        <v>85534</v>
      </c>
      <c r="G87" s="2" t="s">
        <v>18</v>
      </c>
    </row>
    <row r="88" spans="1:7" x14ac:dyDescent="0.25">
      <c r="A88" s="4">
        <v>87</v>
      </c>
      <c r="B88" s="2" t="s">
        <v>6</v>
      </c>
      <c r="C88" s="4">
        <v>2</v>
      </c>
      <c r="D88" s="2" t="s">
        <v>17</v>
      </c>
      <c r="E88" s="4">
        <v>2</v>
      </c>
      <c r="F88" s="5">
        <v>71370</v>
      </c>
      <c r="G88" s="2" t="s">
        <v>21</v>
      </c>
    </row>
    <row r="89" spans="1:7" x14ac:dyDescent="0.25">
      <c r="A89" s="4">
        <v>88</v>
      </c>
      <c r="B89" s="2" t="s">
        <v>15</v>
      </c>
      <c r="C89" s="4">
        <v>2</v>
      </c>
      <c r="D89" s="2" t="s">
        <v>12</v>
      </c>
      <c r="E89" s="4">
        <v>2</v>
      </c>
      <c r="F89" s="5">
        <v>39733</v>
      </c>
      <c r="G89" s="2" t="s">
        <v>13</v>
      </c>
    </row>
    <row r="90" spans="1:7" x14ac:dyDescent="0.25">
      <c r="A90" s="4">
        <v>89</v>
      </c>
      <c r="B90" s="2" t="s">
        <v>11</v>
      </c>
      <c r="C90" s="4">
        <v>2</v>
      </c>
      <c r="D90" s="2" t="s">
        <v>22</v>
      </c>
      <c r="E90" s="4">
        <v>0</v>
      </c>
      <c r="F90" s="5">
        <v>59892</v>
      </c>
      <c r="G90" s="2" t="s">
        <v>10</v>
      </c>
    </row>
    <row r="91" spans="1:7" x14ac:dyDescent="0.25">
      <c r="A91" s="4">
        <v>90</v>
      </c>
      <c r="B91" s="2" t="s">
        <v>15</v>
      </c>
      <c r="C91" s="4">
        <v>2</v>
      </c>
      <c r="D91" s="2" t="s">
        <v>19</v>
      </c>
      <c r="E91" s="4">
        <v>2</v>
      </c>
      <c r="F91" s="5">
        <v>38097</v>
      </c>
      <c r="G91" s="2" t="s">
        <v>8</v>
      </c>
    </row>
    <row r="92" spans="1:7" x14ac:dyDescent="0.25">
      <c r="A92" s="4">
        <v>91</v>
      </c>
      <c r="B92" s="2" t="s">
        <v>6</v>
      </c>
      <c r="C92" s="4">
        <v>2</v>
      </c>
      <c r="D92" s="2" t="s">
        <v>9</v>
      </c>
      <c r="E92" s="4">
        <v>2</v>
      </c>
      <c r="F92" s="5">
        <v>144884</v>
      </c>
      <c r="G92" s="2" t="s">
        <v>10</v>
      </c>
    </row>
    <row r="93" spans="1:7" x14ac:dyDescent="0.25">
      <c r="A93" s="4">
        <v>92</v>
      </c>
      <c r="B93" s="2" t="s">
        <v>15</v>
      </c>
      <c r="C93" s="4">
        <v>2</v>
      </c>
      <c r="D93" s="2" t="s">
        <v>16</v>
      </c>
      <c r="E93" s="4">
        <v>3</v>
      </c>
      <c r="F93" s="5">
        <v>48251</v>
      </c>
      <c r="G93" s="2" t="s">
        <v>10</v>
      </c>
    </row>
    <row r="94" spans="1:7" x14ac:dyDescent="0.25">
      <c r="A94" s="4">
        <v>93</v>
      </c>
      <c r="B94" s="2" t="s">
        <v>6</v>
      </c>
      <c r="C94" s="4">
        <v>1</v>
      </c>
      <c r="D94" s="2" t="s">
        <v>9</v>
      </c>
      <c r="E94" s="4">
        <v>0</v>
      </c>
      <c r="F94" s="5">
        <v>91778</v>
      </c>
      <c r="G94" s="2" t="s">
        <v>18</v>
      </c>
    </row>
    <row r="95" spans="1:7" x14ac:dyDescent="0.25">
      <c r="A95" s="4">
        <v>94</v>
      </c>
      <c r="B95" s="2" t="s">
        <v>6</v>
      </c>
      <c r="C95" s="4">
        <v>1</v>
      </c>
      <c r="D95" s="2" t="s">
        <v>20</v>
      </c>
      <c r="E95" s="4">
        <v>0</v>
      </c>
      <c r="F95" s="5">
        <v>96961</v>
      </c>
      <c r="G95" s="2" t="s">
        <v>10</v>
      </c>
    </row>
    <row r="96" spans="1:7" x14ac:dyDescent="0.25">
      <c r="A96" s="4">
        <v>95</v>
      </c>
      <c r="B96" s="2" t="s">
        <v>11</v>
      </c>
      <c r="C96" s="4">
        <v>2</v>
      </c>
      <c r="D96" s="2" t="s">
        <v>9</v>
      </c>
      <c r="E96" s="4">
        <v>2</v>
      </c>
      <c r="F96" s="5">
        <v>83939</v>
      </c>
      <c r="G96" s="2" t="s">
        <v>21</v>
      </c>
    </row>
    <row r="97" spans="1:7" x14ac:dyDescent="0.25">
      <c r="A97" s="4">
        <v>96</v>
      </c>
      <c r="B97" s="2" t="s">
        <v>15</v>
      </c>
      <c r="C97" s="4">
        <v>2</v>
      </c>
      <c r="D97" s="2" t="s">
        <v>12</v>
      </c>
      <c r="E97" s="4">
        <v>2</v>
      </c>
      <c r="F97" s="5">
        <v>41734</v>
      </c>
      <c r="G97" s="2" t="s">
        <v>13</v>
      </c>
    </row>
    <row r="98" spans="1:7" x14ac:dyDescent="0.25">
      <c r="A98" s="4">
        <v>97</v>
      </c>
      <c r="B98" s="2" t="s">
        <v>6</v>
      </c>
      <c r="C98" s="4">
        <v>2</v>
      </c>
      <c r="D98" s="2" t="s">
        <v>9</v>
      </c>
      <c r="E98" s="4">
        <v>3</v>
      </c>
      <c r="F98" s="5">
        <v>148408</v>
      </c>
      <c r="G98" s="2" t="s">
        <v>8</v>
      </c>
    </row>
    <row r="99" spans="1:7" x14ac:dyDescent="0.25">
      <c r="A99" s="4">
        <v>98</v>
      </c>
      <c r="B99" s="2" t="s">
        <v>6</v>
      </c>
      <c r="C99" s="4">
        <v>2</v>
      </c>
      <c r="D99" s="2" t="s">
        <v>16</v>
      </c>
      <c r="E99" s="4">
        <v>0</v>
      </c>
      <c r="F99" s="5">
        <v>79709</v>
      </c>
      <c r="G99" s="2" t="s">
        <v>13</v>
      </c>
    </row>
    <row r="100" spans="1:7" x14ac:dyDescent="0.25">
      <c r="A100" s="4">
        <v>99</v>
      </c>
      <c r="B100" s="2" t="s">
        <v>6</v>
      </c>
      <c r="C100" s="4">
        <v>1</v>
      </c>
      <c r="D100" s="2" t="s">
        <v>7</v>
      </c>
      <c r="E100" s="4">
        <v>0</v>
      </c>
      <c r="F100" s="5">
        <v>86896</v>
      </c>
      <c r="G100" s="2" t="s">
        <v>10</v>
      </c>
    </row>
    <row r="101" spans="1:7" x14ac:dyDescent="0.25">
      <c r="A101" s="4">
        <v>100</v>
      </c>
      <c r="B101" s="2" t="s">
        <v>6</v>
      </c>
      <c r="C101" s="4">
        <v>2</v>
      </c>
      <c r="D101" s="2" t="s">
        <v>17</v>
      </c>
      <c r="E101" s="4">
        <v>2</v>
      </c>
      <c r="F101" s="5">
        <v>86913</v>
      </c>
      <c r="G101" s="2" t="s">
        <v>10</v>
      </c>
    </row>
    <row r="102" spans="1:7" x14ac:dyDescent="0.25">
      <c r="A102" s="4">
        <v>101</v>
      </c>
      <c r="B102" s="2" t="s">
        <v>15</v>
      </c>
      <c r="C102" s="4">
        <v>2</v>
      </c>
      <c r="D102" s="2" t="s">
        <v>23</v>
      </c>
      <c r="E102" s="4">
        <v>2</v>
      </c>
      <c r="F102" s="5">
        <v>43267</v>
      </c>
      <c r="G102" s="2" t="s">
        <v>8</v>
      </c>
    </row>
    <row r="103" spans="1:7" x14ac:dyDescent="0.25">
      <c r="A103" s="4">
        <v>102</v>
      </c>
      <c r="B103" s="2" t="s">
        <v>11</v>
      </c>
      <c r="C103" s="4">
        <v>2</v>
      </c>
      <c r="D103" s="2" t="s">
        <v>19</v>
      </c>
      <c r="E103" s="4">
        <v>0</v>
      </c>
      <c r="F103" s="5">
        <v>88636</v>
      </c>
      <c r="G103" s="2" t="s">
        <v>8</v>
      </c>
    </row>
    <row r="104" spans="1:7" x14ac:dyDescent="0.25">
      <c r="A104" s="4">
        <v>103</v>
      </c>
      <c r="B104" s="2" t="s">
        <v>6</v>
      </c>
      <c r="C104" s="4">
        <v>1</v>
      </c>
      <c r="D104" s="2" t="s">
        <v>20</v>
      </c>
      <c r="E104" s="4">
        <v>1</v>
      </c>
      <c r="F104" s="5">
        <v>111391</v>
      </c>
      <c r="G104" s="2" t="s">
        <v>13</v>
      </c>
    </row>
    <row r="105" spans="1:7" x14ac:dyDescent="0.25">
      <c r="A105" s="4">
        <v>104</v>
      </c>
      <c r="B105" s="2" t="s">
        <v>6</v>
      </c>
      <c r="C105" s="4">
        <v>1</v>
      </c>
      <c r="D105" s="2" t="s">
        <v>9</v>
      </c>
      <c r="E105" s="4">
        <v>2</v>
      </c>
      <c r="F105" s="5">
        <v>85110</v>
      </c>
      <c r="G105" s="2" t="s">
        <v>21</v>
      </c>
    </row>
    <row r="106" spans="1:7" x14ac:dyDescent="0.25">
      <c r="A106" s="4">
        <v>105</v>
      </c>
      <c r="B106" s="2" t="s">
        <v>6</v>
      </c>
      <c r="C106" s="4">
        <v>2</v>
      </c>
      <c r="D106" s="2" t="s">
        <v>12</v>
      </c>
      <c r="E106" s="4">
        <v>0</v>
      </c>
      <c r="F106" s="5">
        <v>132182</v>
      </c>
      <c r="G106" s="2" t="s">
        <v>10</v>
      </c>
    </row>
    <row r="107" spans="1:7" x14ac:dyDescent="0.25">
      <c r="A107" s="4">
        <v>106</v>
      </c>
      <c r="B107" s="2" t="s">
        <v>6</v>
      </c>
      <c r="C107" s="4">
        <v>2</v>
      </c>
      <c r="D107" s="2" t="s">
        <v>20</v>
      </c>
      <c r="E107" s="4">
        <v>2</v>
      </c>
      <c r="F107" s="5">
        <v>101475</v>
      </c>
      <c r="G107" s="2" t="s">
        <v>8</v>
      </c>
    </row>
    <row r="108" spans="1:7" x14ac:dyDescent="0.25">
      <c r="A108" s="4">
        <v>107</v>
      </c>
      <c r="B108" s="2" t="s">
        <v>6</v>
      </c>
      <c r="C108" s="4">
        <v>2</v>
      </c>
      <c r="D108" s="2" t="s">
        <v>22</v>
      </c>
      <c r="E108" s="4">
        <v>1</v>
      </c>
      <c r="F108" s="5">
        <v>72888</v>
      </c>
      <c r="G108" s="2" t="s">
        <v>8</v>
      </c>
    </row>
    <row r="109" spans="1:7" x14ac:dyDescent="0.25">
      <c r="A109" s="4">
        <v>108</v>
      </c>
      <c r="B109" s="2" t="s">
        <v>6</v>
      </c>
      <c r="C109" s="4">
        <v>2</v>
      </c>
      <c r="D109" s="2" t="s">
        <v>19</v>
      </c>
      <c r="E109" s="4">
        <v>2</v>
      </c>
      <c r="F109" s="5">
        <v>140022</v>
      </c>
      <c r="G109" s="2" t="s">
        <v>10</v>
      </c>
    </row>
    <row r="110" spans="1:7" x14ac:dyDescent="0.25">
      <c r="A110" s="4">
        <v>109</v>
      </c>
      <c r="B110" s="2" t="s">
        <v>6</v>
      </c>
      <c r="C110" s="4">
        <v>1</v>
      </c>
      <c r="D110" s="2" t="s">
        <v>23</v>
      </c>
      <c r="E110" s="4">
        <v>2</v>
      </c>
      <c r="F110" s="5">
        <v>144335</v>
      </c>
      <c r="G110" s="2" t="s">
        <v>13</v>
      </c>
    </row>
    <row r="111" spans="1:7" x14ac:dyDescent="0.25">
      <c r="A111" s="4">
        <v>110</v>
      </c>
      <c r="B111" s="2" t="s">
        <v>11</v>
      </c>
      <c r="C111" s="4">
        <v>2</v>
      </c>
      <c r="D111" s="2" t="s">
        <v>16</v>
      </c>
      <c r="E111" s="4">
        <v>1</v>
      </c>
      <c r="F111" s="5">
        <v>77506</v>
      </c>
      <c r="G111" s="2" t="s">
        <v>8</v>
      </c>
    </row>
    <row r="112" spans="1:7" x14ac:dyDescent="0.25">
      <c r="A112" s="4">
        <v>111</v>
      </c>
      <c r="B112" s="2" t="s">
        <v>6</v>
      </c>
      <c r="C112" s="4">
        <v>2</v>
      </c>
      <c r="D112" s="2" t="s">
        <v>12</v>
      </c>
      <c r="E112" s="4">
        <v>2</v>
      </c>
      <c r="F112" s="5">
        <v>106139</v>
      </c>
      <c r="G112" s="2" t="s">
        <v>18</v>
      </c>
    </row>
    <row r="113" spans="1:7" x14ac:dyDescent="0.25">
      <c r="A113" s="4">
        <v>112</v>
      </c>
      <c r="B113" s="2" t="s">
        <v>6</v>
      </c>
      <c r="C113" s="4">
        <v>1</v>
      </c>
      <c r="D113" s="2" t="s">
        <v>12</v>
      </c>
      <c r="E113" s="4">
        <v>0</v>
      </c>
      <c r="F113" s="5">
        <v>93790</v>
      </c>
      <c r="G113" s="2" t="s">
        <v>18</v>
      </c>
    </row>
    <row r="114" spans="1:7" x14ac:dyDescent="0.25">
      <c r="A114" s="4">
        <v>113</v>
      </c>
      <c r="B114" s="2" t="s">
        <v>6</v>
      </c>
      <c r="C114" s="4">
        <v>1</v>
      </c>
      <c r="D114" s="2" t="s">
        <v>12</v>
      </c>
      <c r="E114" s="4">
        <v>3</v>
      </c>
      <c r="F114" s="5">
        <v>98341</v>
      </c>
      <c r="G114" s="2" t="s">
        <v>8</v>
      </c>
    </row>
    <row r="115" spans="1:7" x14ac:dyDescent="0.25">
      <c r="A115" s="4">
        <v>114</v>
      </c>
      <c r="B115" s="2" t="s">
        <v>6</v>
      </c>
      <c r="C115" s="4">
        <v>1</v>
      </c>
      <c r="D115" s="2" t="s">
        <v>22</v>
      </c>
      <c r="E115" s="4">
        <v>0</v>
      </c>
      <c r="F115" s="5">
        <v>133741</v>
      </c>
      <c r="G115" s="2" t="s">
        <v>8</v>
      </c>
    </row>
    <row r="116" spans="1:7" x14ac:dyDescent="0.25">
      <c r="A116" s="4">
        <v>115</v>
      </c>
      <c r="B116" s="2" t="s">
        <v>6</v>
      </c>
      <c r="C116" s="4">
        <v>1</v>
      </c>
      <c r="D116" s="2" t="s">
        <v>22</v>
      </c>
      <c r="E116" s="4">
        <v>0</v>
      </c>
      <c r="F116" s="5">
        <v>88427</v>
      </c>
      <c r="G116" s="2" t="s">
        <v>21</v>
      </c>
    </row>
    <row r="117" spans="1:7" x14ac:dyDescent="0.25">
      <c r="A117" s="4">
        <v>116</v>
      </c>
      <c r="B117" s="2" t="s">
        <v>6</v>
      </c>
      <c r="C117" s="4">
        <v>2</v>
      </c>
      <c r="D117" s="2" t="s">
        <v>17</v>
      </c>
      <c r="E117" s="4">
        <v>2</v>
      </c>
      <c r="F117" s="5">
        <v>144518</v>
      </c>
      <c r="G117" s="2" t="s">
        <v>21</v>
      </c>
    </row>
    <row r="118" spans="1:7" x14ac:dyDescent="0.25">
      <c r="A118" s="4">
        <v>117</v>
      </c>
      <c r="B118" s="2" t="s">
        <v>15</v>
      </c>
      <c r="C118" s="4">
        <v>1</v>
      </c>
      <c r="D118" s="2" t="s">
        <v>17</v>
      </c>
      <c r="E118" s="4">
        <v>0</v>
      </c>
      <c r="F118" s="5">
        <v>72239</v>
      </c>
      <c r="G118" s="2" t="s">
        <v>13</v>
      </c>
    </row>
    <row r="119" spans="1:7" x14ac:dyDescent="0.25">
      <c r="A119" s="4">
        <v>118</v>
      </c>
      <c r="B119" s="2" t="s">
        <v>11</v>
      </c>
      <c r="C119" s="4">
        <v>2</v>
      </c>
      <c r="D119" s="2" t="s">
        <v>12</v>
      </c>
      <c r="E119" s="4">
        <v>0</v>
      </c>
      <c r="F119" s="5">
        <v>74438</v>
      </c>
      <c r="G119" s="2" t="s">
        <v>8</v>
      </c>
    </row>
    <row r="120" spans="1:7" x14ac:dyDescent="0.25">
      <c r="A120" s="4">
        <v>119</v>
      </c>
      <c r="B120" s="2" t="s">
        <v>11</v>
      </c>
      <c r="C120" s="4">
        <v>2</v>
      </c>
      <c r="D120" s="2" t="s">
        <v>12</v>
      </c>
      <c r="E120" s="4">
        <v>0</v>
      </c>
      <c r="F120" s="5">
        <v>59629</v>
      </c>
      <c r="G120" s="2" t="s">
        <v>13</v>
      </c>
    </row>
    <row r="121" spans="1:7" x14ac:dyDescent="0.25">
      <c r="A121" s="4">
        <v>120</v>
      </c>
      <c r="B121" s="2" t="s">
        <v>6</v>
      </c>
      <c r="C121" s="4">
        <v>2</v>
      </c>
      <c r="D121" s="2" t="s">
        <v>23</v>
      </c>
      <c r="E121" s="4">
        <v>2</v>
      </c>
      <c r="F121" s="5">
        <v>79122</v>
      </c>
      <c r="G121" s="2" t="s">
        <v>8</v>
      </c>
    </row>
    <row r="122" spans="1:7" x14ac:dyDescent="0.25">
      <c r="A122" s="4">
        <v>121</v>
      </c>
      <c r="B122" s="2" t="s">
        <v>11</v>
      </c>
      <c r="C122" s="4">
        <v>2</v>
      </c>
      <c r="D122" s="2" t="s">
        <v>14</v>
      </c>
      <c r="E122" s="4">
        <v>3</v>
      </c>
      <c r="F122" s="5">
        <v>75892</v>
      </c>
      <c r="G122" s="2" t="s">
        <v>10</v>
      </c>
    </row>
    <row r="123" spans="1:7" x14ac:dyDescent="0.25">
      <c r="A123" s="4">
        <v>122</v>
      </c>
      <c r="B123" s="2" t="s">
        <v>6</v>
      </c>
      <c r="C123" s="4">
        <v>1</v>
      </c>
      <c r="D123" s="2" t="s">
        <v>12</v>
      </c>
      <c r="E123" s="4">
        <v>2</v>
      </c>
      <c r="F123" s="5">
        <v>127032</v>
      </c>
      <c r="G123" s="2" t="s">
        <v>10</v>
      </c>
    </row>
    <row r="124" spans="1:7" x14ac:dyDescent="0.25">
      <c r="A124" s="4">
        <v>123</v>
      </c>
      <c r="B124" s="2" t="s">
        <v>11</v>
      </c>
      <c r="C124" s="4">
        <v>2</v>
      </c>
      <c r="D124" s="2" t="s">
        <v>22</v>
      </c>
      <c r="E124" s="4">
        <v>1</v>
      </c>
      <c r="F124" s="5">
        <v>65626</v>
      </c>
      <c r="G124" s="2" t="s">
        <v>13</v>
      </c>
    </row>
    <row r="125" spans="1:7" x14ac:dyDescent="0.25">
      <c r="A125" s="4">
        <v>124</v>
      </c>
      <c r="B125" s="2" t="s">
        <v>6</v>
      </c>
      <c r="C125" s="4">
        <v>2</v>
      </c>
      <c r="D125" s="2" t="s">
        <v>17</v>
      </c>
      <c r="E125" s="4">
        <v>0</v>
      </c>
      <c r="F125" s="5">
        <v>103667</v>
      </c>
      <c r="G125" s="2" t="s">
        <v>21</v>
      </c>
    </row>
    <row r="126" spans="1:7" x14ac:dyDescent="0.25">
      <c r="A126" s="4">
        <v>125</v>
      </c>
      <c r="B126" s="2" t="s">
        <v>6</v>
      </c>
      <c r="C126" s="4">
        <v>2</v>
      </c>
      <c r="D126" s="2" t="s">
        <v>9</v>
      </c>
      <c r="E126" s="4">
        <v>0</v>
      </c>
      <c r="F126" s="5">
        <v>131312</v>
      </c>
      <c r="G126" s="2" t="s">
        <v>10</v>
      </c>
    </row>
    <row r="127" spans="1:7" x14ac:dyDescent="0.25">
      <c r="A127" s="4">
        <v>126</v>
      </c>
      <c r="B127" s="2" t="s">
        <v>6</v>
      </c>
      <c r="C127" s="4">
        <v>2</v>
      </c>
      <c r="D127" s="2" t="s">
        <v>23</v>
      </c>
      <c r="E127" s="4">
        <v>0</v>
      </c>
      <c r="F127" s="5">
        <v>109677</v>
      </c>
      <c r="G127" s="2" t="s">
        <v>18</v>
      </c>
    </row>
    <row r="128" spans="1:7" x14ac:dyDescent="0.25">
      <c r="A128" s="4">
        <v>127</v>
      </c>
      <c r="B128" s="2" t="s">
        <v>6</v>
      </c>
      <c r="C128" s="4">
        <v>2</v>
      </c>
      <c r="D128" s="2" t="s">
        <v>17</v>
      </c>
      <c r="E128" s="4">
        <v>2</v>
      </c>
      <c r="F128" s="5">
        <v>111921</v>
      </c>
      <c r="G128" s="2" t="s">
        <v>8</v>
      </c>
    </row>
    <row r="129" spans="1:7" x14ac:dyDescent="0.25">
      <c r="A129" s="4">
        <v>128</v>
      </c>
      <c r="B129" s="2" t="s">
        <v>11</v>
      </c>
      <c r="C129" s="4">
        <v>1</v>
      </c>
      <c r="D129" s="2" t="s">
        <v>22</v>
      </c>
      <c r="E129" s="4">
        <v>2</v>
      </c>
      <c r="F129" s="5">
        <v>83914</v>
      </c>
      <c r="G129" s="2" t="s">
        <v>10</v>
      </c>
    </row>
    <row r="130" spans="1:7" x14ac:dyDescent="0.25">
      <c r="A130" s="4">
        <v>129</v>
      </c>
      <c r="B130" s="2" t="s">
        <v>11</v>
      </c>
      <c r="C130" s="4">
        <v>2</v>
      </c>
      <c r="D130" s="2" t="s">
        <v>19</v>
      </c>
      <c r="E130" s="4">
        <v>2</v>
      </c>
      <c r="F130" s="5">
        <v>69622</v>
      </c>
      <c r="G130" s="2" t="s">
        <v>21</v>
      </c>
    </row>
    <row r="131" spans="1:7" x14ac:dyDescent="0.25">
      <c r="A131" s="4">
        <v>130</v>
      </c>
      <c r="B131" s="2" t="s">
        <v>15</v>
      </c>
      <c r="C131" s="4">
        <v>1</v>
      </c>
      <c r="D131" s="2" t="s">
        <v>19</v>
      </c>
      <c r="E131" s="4">
        <v>1</v>
      </c>
      <c r="F131" s="5">
        <v>52163</v>
      </c>
      <c r="G131" s="2" t="s">
        <v>21</v>
      </c>
    </row>
    <row r="132" spans="1:7" x14ac:dyDescent="0.25">
      <c r="A132" s="4">
        <v>131</v>
      </c>
      <c r="B132" s="2" t="s">
        <v>11</v>
      </c>
      <c r="C132" s="4">
        <v>2</v>
      </c>
      <c r="D132" s="2" t="s">
        <v>9</v>
      </c>
      <c r="E132" s="4">
        <v>0</v>
      </c>
      <c r="F132" s="5">
        <v>96274</v>
      </c>
      <c r="G132" s="2" t="s">
        <v>18</v>
      </c>
    </row>
    <row r="133" spans="1:7" x14ac:dyDescent="0.25">
      <c r="A133" s="4">
        <v>132</v>
      </c>
      <c r="B133" s="2" t="s">
        <v>15</v>
      </c>
      <c r="C133" s="4">
        <v>2</v>
      </c>
      <c r="D133" s="2" t="s">
        <v>12</v>
      </c>
      <c r="E133" s="4">
        <v>2</v>
      </c>
      <c r="F133" s="5">
        <v>54784</v>
      </c>
      <c r="G133" s="2" t="s">
        <v>18</v>
      </c>
    </row>
    <row r="134" spans="1:7" x14ac:dyDescent="0.25">
      <c r="A134" s="4">
        <v>133</v>
      </c>
      <c r="B134" s="2" t="s">
        <v>6</v>
      </c>
      <c r="C134" s="4">
        <v>1</v>
      </c>
      <c r="D134" s="2" t="s">
        <v>17</v>
      </c>
      <c r="E134" s="4">
        <v>0</v>
      </c>
      <c r="F134" s="5">
        <v>97814</v>
      </c>
      <c r="G134" s="2" t="s">
        <v>21</v>
      </c>
    </row>
    <row r="135" spans="1:7" x14ac:dyDescent="0.25">
      <c r="A135" s="4">
        <v>134</v>
      </c>
      <c r="B135" s="2" t="s">
        <v>6</v>
      </c>
      <c r="C135" s="4">
        <v>1</v>
      </c>
      <c r="D135" s="2" t="s">
        <v>20</v>
      </c>
      <c r="E135" s="4">
        <v>2</v>
      </c>
      <c r="F135" s="5">
        <v>77804</v>
      </c>
      <c r="G135" s="2" t="s">
        <v>13</v>
      </c>
    </row>
    <row r="136" spans="1:7" x14ac:dyDescent="0.25">
      <c r="A136" s="4">
        <v>135</v>
      </c>
      <c r="B136" s="2" t="s">
        <v>6</v>
      </c>
      <c r="C136" s="4">
        <v>2</v>
      </c>
      <c r="D136" s="2" t="s">
        <v>17</v>
      </c>
      <c r="E136" s="4">
        <v>2</v>
      </c>
      <c r="F136" s="5">
        <v>103419</v>
      </c>
      <c r="G136" s="2" t="s">
        <v>18</v>
      </c>
    </row>
    <row r="137" spans="1:7" x14ac:dyDescent="0.25">
      <c r="A137" s="4">
        <v>136</v>
      </c>
      <c r="B137" s="2" t="s">
        <v>6</v>
      </c>
      <c r="C137" s="4">
        <v>2</v>
      </c>
      <c r="D137" s="2" t="s">
        <v>7</v>
      </c>
      <c r="E137" s="4">
        <v>0</v>
      </c>
      <c r="F137" s="5">
        <v>91844</v>
      </c>
      <c r="G137" s="2" t="s">
        <v>8</v>
      </c>
    </row>
    <row r="138" spans="1:7" x14ac:dyDescent="0.25">
      <c r="A138" s="4">
        <v>137</v>
      </c>
      <c r="B138" s="2" t="s">
        <v>11</v>
      </c>
      <c r="C138" s="4">
        <v>2</v>
      </c>
      <c r="D138" s="2" t="s">
        <v>16</v>
      </c>
      <c r="E138" s="4">
        <v>0</v>
      </c>
      <c r="F138" s="5">
        <v>84163</v>
      </c>
      <c r="G138" s="2" t="s">
        <v>21</v>
      </c>
    </row>
    <row r="139" spans="1:7" x14ac:dyDescent="0.25">
      <c r="A139" s="4">
        <v>138</v>
      </c>
      <c r="B139" s="2" t="s">
        <v>15</v>
      </c>
      <c r="C139" s="4">
        <v>2</v>
      </c>
      <c r="D139" s="2" t="s">
        <v>14</v>
      </c>
      <c r="E139" s="4">
        <v>2</v>
      </c>
      <c r="F139" s="5">
        <v>46015</v>
      </c>
      <c r="G139" s="2" t="s">
        <v>21</v>
      </c>
    </row>
    <row r="140" spans="1:7" x14ac:dyDescent="0.25">
      <c r="A140" s="4">
        <v>139</v>
      </c>
      <c r="B140" s="2" t="s">
        <v>6</v>
      </c>
      <c r="C140" s="4">
        <v>2</v>
      </c>
      <c r="D140" s="2" t="s">
        <v>9</v>
      </c>
      <c r="E140" s="4">
        <v>3</v>
      </c>
      <c r="F140" s="5">
        <v>64443</v>
      </c>
      <c r="G140" s="2" t="s">
        <v>18</v>
      </c>
    </row>
    <row r="141" spans="1:7" x14ac:dyDescent="0.25">
      <c r="A141" s="4">
        <v>140</v>
      </c>
      <c r="B141" s="2" t="s">
        <v>6</v>
      </c>
      <c r="C141" s="4">
        <v>2</v>
      </c>
      <c r="D141" s="2" t="s">
        <v>9</v>
      </c>
      <c r="E141" s="4">
        <v>1</v>
      </c>
      <c r="F141" s="5">
        <v>90218</v>
      </c>
      <c r="G141" s="2" t="s">
        <v>21</v>
      </c>
    </row>
    <row r="142" spans="1:7" x14ac:dyDescent="0.25">
      <c r="A142" s="4">
        <v>141</v>
      </c>
      <c r="B142" s="2" t="s">
        <v>6</v>
      </c>
      <c r="C142" s="4">
        <v>1</v>
      </c>
      <c r="D142" s="2" t="s">
        <v>12</v>
      </c>
      <c r="E142" s="4">
        <v>1</v>
      </c>
      <c r="F142" s="5">
        <v>110627</v>
      </c>
      <c r="G142" s="2" t="s">
        <v>10</v>
      </c>
    </row>
    <row r="143" spans="1:7" x14ac:dyDescent="0.25">
      <c r="A143" s="4">
        <v>142</v>
      </c>
      <c r="B143" s="2" t="s">
        <v>11</v>
      </c>
      <c r="C143" s="4">
        <v>1</v>
      </c>
      <c r="D143" s="2" t="s">
        <v>7</v>
      </c>
      <c r="E143" s="4">
        <v>0</v>
      </c>
      <c r="F143" s="5">
        <v>58608</v>
      </c>
      <c r="G143" s="2" t="s">
        <v>8</v>
      </c>
    </row>
    <row r="144" spans="1:7" x14ac:dyDescent="0.25">
      <c r="A144" s="4">
        <v>143</v>
      </c>
      <c r="B144" s="2" t="s">
        <v>6</v>
      </c>
      <c r="C144" s="4">
        <v>2</v>
      </c>
      <c r="D144" s="2" t="s">
        <v>14</v>
      </c>
      <c r="E144" s="4">
        <v>2</v>
      </c>
      <c r="F144" s="5">
        <v>115555</v>
      </c>
      <c r="G144" s="2" t="s">
        <v>8</v>
      </c>
    </row>
    <row r="145" spans="1:7" x14ac:dyDescent="0.25">
      <c r="A145" s="4">
        <v>144</v>
      </c>
      <c r="B145" s="2" t="s">
        <v>11</v>
      </c>
      <c r="C145" s="4">
        <v>1</v>
      </c>
      <c r="D145" s="2" t="s">
        <v>17</v>
      </c>
      <c r="E145" s="4">
        <v>0</v>
      </c>
      <c r="F145" s="5">
        <v>44155</v>
      </c>
      <c r="G145" s="2" t="s">
        <v>21</v>
      </c>
    </row>
    <row r="146" spans="1:7" x14ac:dyDescent="0.25">
      <c r="A146" s="4">
        <v>145</v>
      </c>
      <c r="B146" s="2" t="s">
        <v>11</v>
      </c>
      <c r="C146" s="4">
        <v>2</v>
      </c>
      <c r="D146" s="2" t="s">
        <v>14</v>
      </c>
      <c r="E146" s="4">
        <v>2</v>
      </c>
      <c r="F146" s="5">
        <v>60375</v>
      </c>
      <c r="G146" s="2" t="s">
        <v>18</v>
      </c>
    </row>
    <row r="147" spans="1:7" x14ac:dyDescent="0.25">
      <c r="A147" s="4">
        <v>146</v>
      </c>
      <c r="B147" s="2" t="s">
        <v>6</v>
      </c>
      <c r="C147" s="4">
        <v>2</v>
      </c>
      <c r="D147" s="2" t="s">
        <v>16</v>
      </c>
      <c r="E147" s="4">
        <v>2</v>
      </c>
      <c r="F147" s="5">
        <v>115659</v>
      </c>
      <c r="G147" s="2" t="s">
        <v>10</v>
      </c>
    </row>
    <row r="148" spans="1:7" x14ac:dyDescent="0.25">
      <c r="A148" s="4">
        <v>147</v>
      </c>
      <c r="B148" s="2" t="s">
        <v>11</v>
      </c>
      <c r="C148" s="4">
        <v>1</v>
      </c>
      <c r="D148" s="2" t="s">
        <v>14</v>
      </c>
      <c r="E148" s="4">
        <v>1</v>
      </c>
      <c r="F148" s="5">
        <v>77152</v>
      </c>
      <c r="G148" s="2" t="s">
        <v>18</v>
      </c>
    </row>
    <row r="149" spans="1:7" x14ac:dyDescent="0.25">
      <c r="A149" s="4">
        <v>148</v>
      </c>
      <c r="B149" s="2" t="s">
        <v>6</v>
      </c>
      <c r="C149" s="4">
        <v>1</v>
      </c>
      <c r="D149" s="2" t="s">
        <v>16</v>
      </c>
      <c r="E149" s="4">
        <v>0</v>
      </c>
      <c r="F149" s="5">
        <v>132176</v>
      </c>
      <c r="G149" s="2" t="s">
        <v>21</v>
      </c>
    </row>
    <row r="150" spans="1:7" x14ac:dyDescent="0.25">
      <c r="A150" s="4">
        <v>149</v>
      </c>
      <c r="B150" s="2" t="s">
        <v>15</v>
      </c>
      <c r="C150" s="4">
        <v>2</v>
      </c>
      <c r="D150" s="2" t="s">
        <v>16</v>
      </c>
      <c r="E150" s="4">
        <v>0</v>
      </c>
      <c r="F150" s="5">
        <v>53306</v>
      </c>
      <c r="G150" s="2" t="s">
        <v>13</v>
      </c>
    </row>
    <row r="151" spans="1:7" x14ac:dyDescent="0.25">
      <c r="A151" s="4">
        <v>150</v>
      </c>
      <c r="B151" s="2" t="s">
        <v>15</v>
      </c>
      <c r="C151" s="4">
        <v>2</v>
      </c>
      <c r="D151" s="2" t="s">
        <v>14</v>
      </c>
      <c r="E151" s="4">
        <v>2</v>
      </c>
      <c r="F151" s="5">
        <v>41978</v>
      </c>
      <c r="G151" s="2" t="s">
        <v>10</v>
      </c>
    </row>
    <row r="152" spans="1:7" x14ac:dyDescent="0.25">
      <c r="A152" s="4">
        <v>151</v>
      </c>
      <c r="B152" s="2" t="s">
        <v>11</v>
      </c>
      <c r="C152" s="4">
        <v>1</v>
      </c>
      <c r="D152" s="2" t="s">
        <v>19</v>
      </c>
      <c r="E152" s="4">
        <v>0</v>
      </c>
      <c r="F152" s="5">
        <v>72423</v>
      </c>
      <c r="G152" s="2" t="s">
        <v>10</v>
      </c>
    </row>
    <row r="153" spans="1:7" x14ac:dyDescent="0.25">
      <c r="A153" s="4">
        <v>152</v>
      </c>
      <c r="B153" s="2" t="s">
        <v>15</v>
      </c>
      <c r="C153" s="4">
        <v>1</v>
      </c>
      <c r="D153" s="2" t="s">
        <v>14</v>
      </c>
      <c r="E153" s="4">
        <v>3</v>
      </c>
      <c r="F153" s="5">
        <v>49165</v>
      </c>
      <c r="G153" s="2" t="s">
        <v>18</v>
      </c>
    </row>
    <row r="154" spans="1:7" x14ac:dyDescent="0.25">
      <c r="A154" s="4">
        <v>153</v>
      </c>
      <c r="B154" s="2" t="s">
        <v>11</v>
      </c>
      <c r="C154" s="4">
        <v>2</v>
      </c>
      <c r="D154" s="2" t="s">
        <v>23</v>
      </c>
      <c r="E154" s="4">
        <v>0</v>
      </c>
      <c r="F154" s="5">
        <v>92888</v>
      </c>
      <c r="G154" s="2" t="s">
        <v>8</v>
      </c>
    </row>
    <row r="155" spans="1:7" x14ac:dyDescent="0.25">
      <c r="A155" s="4">
        <v>154</v>
      </c>
      <c r="B155" s="2" t="s">
        <v>6</v>
      </c>
      <c r="C155" s="4">
        <v>2</v>
      </c>
      <c r="D155" s="2" t="s">
        <v>20</v>
      </c>
      <c r="E155" s="4">
        <v>1</v>
      </c>
      <c r="F155" s="5">
        <v>108552</v>
      </c>
      <c r="G155" s="2" t="s">
        <v>21</v>
      </c>
    </row>
    <row r="156" spans="1:7" x14ac:dyDescent="0.25">
      <c r="A156" s="4">
        <v>155</v>
      </c>
      <c r="B156" s="2" t="s">
        <v>6</v>
      </c>
      <c r="C156" s="4">
        <v>2</v>
      </c>
      <c r="D156" s="2" t="s">
        <v>7</v>
      </c>
      <c r="E156" s="4">
        <v>1</v>
      </c>
      <c r="F156" s="5">
        <v>111796</v>
      </c>
      <c r="G156" s="2" t="s">
        <v>18</v>
      </c>
    </row>
    <row r="157" spans="1:7" x14ac:dyDescent="0.25">
      <c r="A157" s="4">
        <v>156</v>
      </c>
      <c r="B157" s="2" t="s">
        <v>15</v>
      </c>
      <c r="C157" s="4">
        <v>1</v>
      </c>
      <c r="D157" s="2" t="s">
        <v>12</v>
      </c>
      <c r="E157" s="4">
        <v>0</v>
      </c>
      <c r="F157" s="5">
        <v>51612</v>
      </c>
      <c r="G157" s="2" t="s">
        <v>13</v>
      </c>
    </row>
    <row r="158" spans="1:7" x14ac:dyDescent="0.25">
      <c r="A158" s="4">
        <v>157</v>
      </c>
      <c r="B158" s="2" t="s">
        <v>11</v>
      </c>
      <c r="C158" s="4">
        <v>1</v>
      </c>
      <c r="D158" s="2" t="s">
        <v>16</v>
      </c>
      <c r="E158" s="4">
        <v>0</v>
      </c>
      <c r="F158" s="5">
        <v>81099</v>
      </c>
      <c r="G158" s="2" t="s">
        <v>21</v>
      </c>
    </row>
    <row r="159" spans="1:7" x14ac:dyDescent="0.25">
      <c r="A159" s="4">
        <v>158</v>
      </c>
      <c r="B159" s="2" t="s">
        <v>11</v>
      </c>
      <c r="C159" s="4">
        <v>2</v>
      </c>
      <c r="D159" s="2" t="s">
        <v>20</v>
      </c>
      <c r="E159" s="4">
        <v>3</v>
      </c>
      <c r="F159" s="5">
        <v>74219</v>
      </c>
      <c r="G159" s="2" t="s">
        <v>13</v>
      </c>
    </row>
    <row r="160" spans="1:7" x14ac:dyDescent="0.25">
      <c r="A160" s="4">
        <v>159</v>
      </c>
      <c r="B160" s="2" t="s">
        <v>15</v>
      </c>
      <c r="C160" s="4">
        <v>1</v>
      </c>
      <c r="D160" s="2" t="s">
        <v>9</v>
      </c>
      <c r="E160" s="4">
        <v>0</v>
      </c>
      <c r="F160" s="5">
        <v>57217</v>
      </c>
      <c r="G160" s="2" t="s">
        <v>8</v>
      </c>
    </row>
    <row r="161" spans="1:7" x14ac:dyDescent="0.25">
      <c r="A161" s="4">
        <v>160</v>
      </c>
      <c r="B161" s="2" t="s">
        <v>6</v>
      </c>
      <c r="C161" s="4">
        <v>2</v>
      </c>
      <c r="D161" s="2" t="s">
        <v>22</v>
      </c>
      <c r="E161" s="4">
        <v>2</v>
      </c>
      <c r="F161" s="5">
        <v>43824</v>
      </c>
      <c r="G161" s="2" t="s">
        <v>8</v>
      </c>
    </row>
    <row r="162" spans="1:7" x14ac:dyDescent="0.25">
      <c r="A162" s="4">
        <v>161</v>
      </c>
      <c r="B162" s="2" t="s">
        <v>11</v>
      </c>
      <c r="C162" s="4">
        <v>1</v>
      </c>
      <c r="D162" s="2" t="s">
        <v>22</v>
      </c>
      <c r="E162" s="4">
        <v>1</v>
      </c>
      <c r="F162" s="5">
        <v>64658</v>
      </c>
      <c r="G162" s="2" t="s">
        <v>8</v>
      </c>
    </row>
    <row r="163" spans="1:7" x14ac:dyDescent="0.25">
      <c r="A163" s="4">
        <v>162</v>
      </c>
      <c r="B163" s="2" t="s">
        <v>6</v>
      </c>
      <c r="C163" s="4">
        <v>1</v>
      </c>
      <c r="D163" s="2" t="s">
        <v>20</v>
      </c>
      <c r="E163" s="4">
        <v>0</v>
      </c>
      <c r="F163" s="5">
        <v>92025</v>
      </c>
      <c r="G163" s="2" t="s">
        <v>18</v>
      </c>
    </row>
    <row r="164" spans="1:7" x14ac:dyDescent="0.25">
      <c r="A164" s="4">
        <v>163</v>
      </c>
      <c r="B164" s="2" t="s">
        <v>15</v>
      </c>
      <c r="C164" s="4">
        <v>2</v>
      </c>
      <c r="D164" s="2" t="s">
        <v>12</v>
      </c>
      <c r="E164" s="4">
        <v>3</v>
      </c>
      <c r="F164" s="5">
        <v>51169</v>
      </c>
      <c r="G164" s="2" t="s">
        <v>13</v>
      </c>
    </row>
    <row r="165" spans="1:7" x14ac:dyDescent="0.25">
      <c r="A165" s="4">
        <v>164</v>
      </c>
      <c r="B165" s="2" t="s">
        <v>6</v>
      </c>
      <c r="C165" s="4">
        <v>1</v>
      </c>
      <c r="D165" s="2" t="s">
        <v>17</v>
      </c>
      <c r="E165" s="4">
        <v>2</v>
      </c>
      <c r="F165" s="5">
        <v>124005</v>
      </c>
      <c r="G165" s="2" t="s">
        <v>13</v>
      </c>
    </row>
    <row r="166" spans="1:7" x14ac:dyDescent="0.25">
      <c r="A166" s="4">
        <v>165</v>
      </c>
      <c r="B166" s="2" t="s">
        <v>6</v>
      </c>
      <c r="C166" s="4">
        <v>2</v>
      </c>
      <c r="D166" s="2" t="s">
        <v>22</v>
      </c>
      <c r="E166" s="4">
        <v>0</v>
      </c>
      <c r="F166" s="5">
        <v>82101</v>
      </c>
      <c r="G166" s="2" t="s">
        <v>13</v>
      </c>
    </row>
    <row r="167" spans="1:7" x14ac:dyDescent="0.25">
      <c r="A167" s="4">
        <v>166</v>
      </c>
      <c r="B167" s="2" t="s">
        <v>6</v>
      </c>
      <c r="C167" s="4">
        <v>2</v>
      </c>
      <c r="D167" s="2" t="s">
        <v>20</v>
      </c>
      <c r="E167" s="4">
        <v>1</v>
      </c>
      <c r="F167" s="5">
        <v>111213</v>
      </c>
      <c r="G167" s="2" t="s">
        <v>18</v>
      </c>
    </row>
    <row r="168" spans="1:7" x14ac:dyDescent="0.25">
      <c r="A168" s="4">
        <v>167</v>
      </c>
      <c r="B168" s="2" t="s">
        <v>6</v>
      </c>
      <c r="C168" s="4">
        <v>2</v>
      </c>
      <c r="D168" s="2" t="s">
        <v>19</v>
      </c>
      <c r="E168" s="4">
        <v>1</v>
      </c>
      <c r="F168" s="5">
        <v>71078</v>
      </c>
      <c r="G168" s="2" t="s">
        <v>10</v>
      </c>
    </row>
    <row r="169" spans="1:7" x14ac:dyDescent="0.25">
      <c r="A169" s="4">
        <v>168</v>
      </c>
      <c r="B169" s="2" t="s">
        <v>6</v>
      </c>
      <c r="C169" s="4">
        <v>1</v>
      </c>
      <c r="D169" s="2" t="s">
        <v>17</v>
      </c>
      <c r="E169" s="4">
        <v>2</v>
      </c>
      <c r="F169" s="5">
        <v>124798</v>
      </c>
      <c r="G169" s="2" t="s">
        <v>18</v>
      </c>
    </row>
    <row r="170" spans="1:7" x14ac:dyDescent="0.25">
      <c r="A170" s="4">
        <v>169</v>
      </c>
      <c r="B170" s="2" t="s">
        <v>15</v>
      </c>
      <c r="C170" s="4">
        <v>2</v>
      </c>
      <c r="D170" s="2" t="s">
        <v>22</v>
      </c>
      <c r="E170" s="4">
        <v>1</v>
      </c>
      <c r="F170" s="5">
        <v>36564</v>
      </c>
      <c r="G170" s="2" t="s">
        <v>18</v>
      </c>
    </row>
    <row r="171" spans="1:7" x14ac:dyDescent="0.25">
      <c r="A171" s="4">
        <v>170</v>
      </c>
      <c r="B171" s="2" t="s">
        <v>6</v>
      </c>
      <c r="C171" s="4">
        <v>2</v>
      </c>
      <c r="D171" s="2" t="s">
        <v>9</v>
      </c>
      <c r="E171" s="4">
        <v>0</v>
      </c>
      <c r="F171" s="5">
        <v>82327</v>
      </c>
      <c r="G171" s="2" t="s">
        <v>18</v>
      </c>
    </row>
    <row r="172" spans="1:7" x14ac:dyDescent="0.25">
      <c r="A172" s="4">
        <v>171</v>
      </c>
      <c r="B172" s="2" t="s">
        <v>6</v>
      </c>
      <c r="C172" s="4">
        <v>1</v>
      </c>
      <c r="D172" s="2" t="s">
        <v>22</v>
      </c>
      <c r="E172" s="4">
        <v>0</v>
      </c>
      <c r="F172" s="5">
        <v>119992</v>
      </c>
      <c r="G172" s="2" t="s">
        <v>21</v>
      </c>
    </row>
    <row r="173" spans="1:7" x14ac:dyDescent="0.25">
      <c r="A173" s="4">
        <v>172</v>
      </c>
      <c r="B173" s="2" t="s">
        <v>6</v>
      </c>
      <c r="C173" s="4">
        <v>2</v>
      </c>
      <c r="D173" s="2" t="s">
        <v>14</v>
      </c>
      <c r="E173" s="4">
        <v>2</v>
      </c>
      <c r="F173" s="5">
        <v>160134</v>
      </c>
      <c r="G173" s="2" t="s">
        <v>13</v>
      </c>
    </row>
    <row r="174" spans="1:7" x14ac:dyDescent="0.25">
      <c r="A174" s="4">
        <v>173</v>
      </c>
      <c r="B174" s="2" t="s">
        <v>11</v>
      </c>
      <c r="C174" s="4">
        <v>1</v>
      </c>
      <c r="D174" s="2" t="s">
        <v>9</v>
      </c>
      <c r="E174" s="4">
        <v>2</v>
      </c>
      <c r="F174" s="5">
        <v>92538</v>
      </c>
      <c r="G174" s="2" t="s">
        <v>18</v>
      </c>
    </row>
    <row r="175" spans="1:7" x14ac:dyDescent="0.25">
      <c r="A175" s="4">
        <v>174</v>
      </c>
      <c r="B175" s="2" t="s">
        <v>11</v>
      </c>
      <c r="C175" s="4">
        <v>2</v>
      </c>
      <c r="D175" s="2" t="s">
        <v>12</v>
      </c>
      <c r="E175" s="4">
        <v>1</v>
      </c>
      <c r="F175" s="5">
        <v>46243</v>
      </c>
      <c r="G175" s="2" t="s">
        <v>18</v>
      </c>
    </row>
    <row r="176" spans="1:7" x14ac:dyDescent="0.25">
      <c r="A176" s="4">
        <v>175</v>
      </c>
      <c r="B176" s="2" t="s">
        <v>6</v>
      </c>
      <c r="C176" s="4">
        <v>2</v>
      </c>
      <c r="D176" s="2" t="s">
        <v>7</v>
      </c>
      <c r="E176" s="4">
        <v>2</v>
      </c>
      <c r="F176" s="5">
        <v>104772</v>
      </c>
      <c r="G176" s="2" t="s">
        <v>18</v>
      </c>
    </row>
    <row r="177" spans="1:7" x14ac:dyDescent="0.25">
      <c r="A177" s="4">
        <v>176</v>
      </c>
      <c r="B177" s="2" t="s">
        <v>6</v>
      </c>
      <c r="C177" s="4">
        <v>1</v>
      </c>
      <c r="D177" s="2" t="s">
        <v>7</v>
      </c>
      <c r="E177" s="4">
        <v>0</v>
      </c>
      <c r="F177" s="5">
        <v>85603</v>
      </c>
      <c r="G177" s="2" t="s">
        <v>10</v>
      </c>
    </row>
    <row r="178" spans="1:7" x14ac:dyDescent="0.25">
      <c r="A178" s="4">
        <v>177</v>
      </c>
      <c r="B178" s="2" t="s">
        <v>6</v>
      </c>
      <c r="C178" s="4">
        <v>2</v>
      </c>
      <c r="D178" s="2" t="s">
        <v>14</v>
      </c>
      <c r="E178" s="4">
        <v>2</v>
      </c>
      <c r="F178" s="5">
        <v>75997</v>
      </c>
      <c r="G178" s="2" t="s">
        <v>13</v>
      </c>
    </row>
    <row r="179" spans="1:7" x14ac:dyDescent="0.25">
      <c r="A179" s="4">
        <v>178</v>
      </c>
      <c r="B179" s="2" t="s">
        <v>6</v>
      </c>
      <c r="C179" s="4">
        <v>2</v>
      </c>
      <c r="D179" s="2" t="s">
        <v>17</v>
      </c>
      <c r="E179" s="4">
        <v>2</v>
      </c>
      <c r="F179" s="5">
        <v>84313</v>
      </c>
      <c r="G179" s="2" t="s">
        <v>13</v>
      </c>
    </row>
    <row r="180" spans="1:7" x14ac:dyDescent="0.25">
      <c r="A180" s="4">
        <v>179</v>
      </c>
      <c r="B180" s="2" t="s">
        <v>6</v>
      </c>
      <c r="C180" s="4">
        <v>1</v>
      </c>
      <c r="D180" s="2" t="s">
        <v>17</v>
      </c>
      <c r="E180" s="4">
        <v>2</v>
      </c>
      <c r="F180" s="5">
        <v>98889</v>
      </c>
      <c r="G180" s="2" t="s">
        <v>21</v>
      </c>
    </row>
    <row r="181" spans="1:7" x14ac:dyDescent="0.25">
      <c r="A181" s="4">
        <v>180</v>
      </c>
      <c r="B181" s="2" t="s">
        <v>15</v>
      </c>
      <c r="C181" s="4">
        <v>2</v>
      </c>
      <c r="D181" s="2" t="s">
        <v>12</v>
      </c>
      <c r="E181" s="4">
        <v>2</v>
      </c>
      <c r="F181" s="5">
        <v>28124</v>
      </c>
      <c r="G181" s="2" t="s">
        <v>21</v>
      </c>
    </row>
    <row r="182" spans="1:7" x14ac:dyDescent="0.25">
      <c r="A182" s="4">
        <v>181</v>
      </c>
      <c r="B182" s="2" t="s">
        <v>11</v>
      </c>
      <c r="C182" s="4">
        <v>2</v>
      </c>
      <c r="D182" s="2" t="s">
        <v>7</v>
      </c>
      <c r="E182" s="4">
        <v>2</v>
      </c>
      <c r="F182" s="5">
        <v>79212</v>
      </c>
      <c r="G182" s="2" t="s">
        <v>10</v>
      </c>
    </row>
    <row r="183" spans="1:7" x14ac:dyDescent="0.25">
      <c r="A183" s="4">
        <v>182</v>
      </c>
      <c r="B183" s="2" t="s">
        <v>11</v>
      </c>
      <c r="C183" s="4">
        <v>1</v>
      </c>
      <c r="D183" s="2" t="s">
        <v>22</v>
      </c>
      <c r="E183" s="4">
        <v>2</v>
      </c>
      <c r="F183" s="5">
        <v>85301</v>
      </c>
      <c r="G183" s="2" t="s">
        <v>21</v>
      </c>
    </row>
    <row r="184" spans="1:7" x14ac:dyDescent="0.25">
      <c r="A184" s="4">
        <v>183</v>
      </c>
      <c r="B184" s="2" t="s">
        <v>6</v>
      </c>
      <c r="C184" s="4">
        <v>2</v>
      </c>
      <c r="D184" s="2" t="s">
        <v>9</v>
      </c>
      <c r="E184" s="4">
        <v>0</v>
      </c>
      <c r="F184" s="5">
        <v>59157</v>
      </c>
      <c r="G184" s="2" t="s">
        <v>21</v>
      </c>
    </row>
    <row r="185" spans="1:7" x14ac:dyDescent="0.25">
      <c r="A185" s="4">
        <v>184</v>
      </c>
      <c r="B185" s="2" t="s">
        <v>6</v>
      </c>
      <c r="C185" s="4">
        <v>2</v>
      </c>
      <c r="D185" s="2" t="s">
        <v>22</v>
      </c>
      <c r="E185" s="4">
        <v>1</v>
      </c>
      <c r="F185" s="5">
        <v>70989</v>
      </c>
      <c r="G185" s="2" t="s">
        <v>21</v>
      </c>
    </row>
    <row r="186" spans="1:7" x14ac:dyDescent="0.25">
      <c r="A186" s="4">
        <v>185</v>
      </c>
      <c r="B186" s="2" t="s">
        <v>15</v>
      </c>
      <c r="C186" s="4">
        <v>1</v>
      </c>
      <c r="D186" s="2" t="s">
        <v>19</v>
      </c>
      <c r="E186" s="4">
        <v>1</v>
      </c>
      <c r="F186" s="5">
        <v>65992</v>
      </c>
      <c r="G186" s="2" t="s">
        <v>18</v>
      </c>
    </row>
    <row r="187" spans="1:7" x14ac:dyDescent="0.25">
      <c r="A187" s="4">
        <v>186</v>
      </c>
      <c r="B187" s="2" t="s">
        <v>15</v>
      </c>
      <c r="C187" s="4">
        <v>2</v>
      </c>
      <c r="D187" s="2" t="s">
        <v>16</v>
      </c>
      <c r="E187" s="4">
        <v>0</v>
      </c>
      <c r="F187" s="5">
        <v>46848</v>
      </c>
      <c r="G187" s="2" t="s">
        <v>10</v>
      </c>
    </row>
    <row r="188" spans="1:7" x14ac:dyDescent="0.25">
      <c r="A188" s="4">
        <v>187</v>
      </c>
      <c r="B188" s="2" t="s">
        <v>15</v>
      </c>
      <c r="C188" s="4">
        <v>2</v>
      </c>
      <c r="D188" s="2" t="s">
        <v>17</v>
      </c>
      <c r="E188" s="4">
        <v>2</v>
      </c>
      <c r="F188" s="5">
        <v>45950</v>
      </c>
      <c r="G188" s="2" t="s">
        <v>13</v>
      </c>
    </row>
    <row r="189" spans="1:7" x14ac:dyDescent="0.25">
      <c r="A189" s="4">
        <v>188</v>
      </c>
      <c r="B189" s="2" t="s">
        <v>11</v>
      </c>
      <c r="C189" s="4">
        <v>2</v>
      </c>
      <c r="D189" s="2" t="s">
        <v>22</v>
      </c>
      <c r="E189" s="4">
        <v>2</v>
      </c>
      <c r="F189" s="5">
        <v>78500</v>
      </c>
      <c r="G189" s="2" t="s">
        <v>10</v>
      </c>
    </row>
    <row r="190" spans="1:7" x14ac:dyDescent="0.25">
      <c r="A190" s="4">
        <v>189</v>
      </c>
      <c r="B190" s="2" t="s">
        <v>6</v>
      </c>
      <c r="C190" s="4">
        <v>2</v>
      </c>
      <c r="D190" s="2" t="s">
        <v>16</v>
      </c>
      <c r="E190" s="4">
        <v>2</v>
      </c>
      <c r="F190" s="5">
        <v>88561</v>
      </c>
      <c r="G190" s="2" t="s">
        <v>18</v>
      </c>
    </row>
    <row r="191" spans="1:7" x14ac:dyDescent="0.25">
      <c r="A191" s="4">
        <v>190</v>
      </c>
      <c r="B191" s="2" t="s">
        <v>6</v>
      </c>
      <c r="C191" s="4">
        <v>2</v>
      </c>
      <c r="D191" s="2" t="s">
        <v>12</v>
      </c>
      <c r="E191" s="4">
        <v>0</v>
      </c>
      <c r="F191" s="5">
        <v>121206</v>
      </c>
      <c r="G191" s="2" t="s">
        <v>13</v>
      </c>
    </row>
    <row r="192" spans="1:7" x14ac:dyDescent="0.25">
      <c r="A192" s="4">
        <v>191</v>
      </c>
      <c r="B192" s="2" t="s">
        <v>6</v>
      </c>
      <c r="C192" s="4">
        <v>1</v>
      </c>
      <c r="D192" s="2" t="s">
        <v>7</v>
      </c>
      <c r="E192" s="4">
        <v>1</v>
      </c>
      <c r="F192" s="5">
        <v>109315</v>
      </c>
      <c r="G192" s="2" t="s">
        <v>21</v>
      </c>
    </row>
    <row r="193" spans="1:7" x14ac:dyDescent="0.25">
      <c r="A193" s="4">
        <v>192</v>
      </c>
      <c r="B193" s="2" t="s">
        <v>6</v>
      </c>
      <c r="C193" s="4">
        <v>2</v>
      </c>
      <c r="D193" s="2" t="s">
        <v>12</v>
      </c>
      <c r="E193" s="4">
        <v>1</v>
      </c>
      <c r="F193" s="5">
        <v>85732</v>
      </c>
      <c r="G193" s="2" t="s">
        <v>8</v>
      </c>
    </row>
    <row r="194" spans="1:7" x14ac:dyDescent="0.25">
      <c r="A194" s="4">
        <v>193</v>
      </c>
      <c r="B194" s="2" t="s">
        <v>15</v>
      </c>
      <c r="C194" s="4">
        <v>1</v>
      </c>
      <c r="D194" s="2" t="s">
        <v>7</v>
      </c>
      <c r="E194" s="4">
        <v>2</v>
      </c>
      <c r="F194" s="5">
        <v>41774</v>
      </c>
      <c r="G194" s="2" t="s">
        <v>13</v>
      </c>
    </row>
    <row r="195" spans="1:7" x14ac:dyDescent="0.25">
      <c r="A195" s="4">
        <v>194</v>
      </c>
      <c r="B195" s="2" t="s">
        <v>6</v>
      </c>
      <c r="C195" s="4">
        <v>1</v>
      </c>
      <c r="D195" s="2" t="s">
        <v>20</v>
      </c>
      <c r="E195" s="4">
        <v>3</v>
      </c>
      <c r="F195" s="5">
        <v>80193</v>
      </c>
      <c r="G195" s="2" t="s">
        <v>8</v>
      </c>
    </row>
    <row r="196" spans="1:7" x14ac:dyDescent="0.25">
      <c r="A196" s="4">
        <v>195</v>
      </c>
      <c r="B196" s="2" t="s">
        <v>11</v>
      </c>
      <c r="C196" s="4">
        <v>1</v>
      </c>
      <c r="D196" s="2" t="s">
        <v>22</v>
      </c>
      <c r="E196" s="4">
        <v>0</v>
      </c>
      <c r="F196" s="5">
        <v>76193</v>
      </c>
      <c r="G196" s="2" t="s">
        <v>18</v>
      </c>
    </row>
    <row r="197" spans="1:7" x14ac:dyDescent="0.25">
      <c r="A197" s="4">
        <v>196</v>
      </c>
      <c r="B197" s="2" t="s">
        <v>15</v>
      </c>
      <c r="C197" s="4">
        <v>1</v>
      </c>
      <c r="D197" s="2" t="s">
        <v>16</v>
      </c>
      <c r="E197" s="4">
        <v>1</v>
      </c>
      <c r="F197" s="5">
        <v>57429</v>
      </c>
      <c r="G197" s="2" t="s">
        <v>10</v>
      </c>
    </row>
    <row r="198" spans="1:7" x14ac:dyDescent="0.25">
      <c r="A198" s="4">
        <v>197</v>
      </c>
      <c r="B198" s="2" t="s">
        <v>15</v>
      </c>
      <c r="C198" s="4">
        <v>1</v>
      </c>
      <c r="D198" s="2" t="s">
        <v>23</v>
      </c>
      <c r="E198" s="4">
        <v>0</v>
      </c>
      <c r="F198" s="5">
        <v>37929</v>
      </c>
      <c r="G198" s="2" t="s">
        <v>8</v>
      </c>
    </row>
    <row r="199" spans="1:7" x14ac:dyDescent="0.25">
      <c r="A199" s="4">
        <v>198</v>
      </c>
      <c r="B199" s="2" t="s">
        <v>6</v>
      </c>
      <c r="C199" s="4">
        <v>2</v>
      </c>
      <c r="D199" s="2" t="s">
        <v>9</v>
      </c>
      <c r="E199" s="4">
        <v>2</v>
      </c>
      <c r="F199" s="5">
        <v>65563</v>
      </c>
      <c r="G199" s="2" t="s">
        <v>13</v>
      </c>
    </row>
    <row r="200" spans="1:7" x14ac:dyDescent="0.25">
      <c r="A200" s="4">
        <v>199</v>
      </c>
      <c r="B200" s="2" t="s">
        <v>6</v>
      </c>
      <c r="C200" s="4">
        <v>2</v>
      </c>
      <c r="D200" s="2" t="s">
        <v>12</v>
      </c>
      <c r="E200" s="4">
        <v>3</v>
      </c>
      <c r="F200" s="5">
        <v>129493</v>
      </c>
      <c r="G200" s="2" t="s">
        <v>13</v>
      </c>
    </row>
    <row r="201" spans="1:7" x14ac:dyDescent="0.25">
      <c r="A201" s="4">
        <v>200</v>
      </c>
      <c r="B201" s="2" t="s">
        <v>6</v>
      </c>
      <c r="C201" s="4">
        <v>1</v>
      </c>
      <c r="D201" s="2" t="s">
        <v>12</v>
      </c>
      <c r="E201" s="4">
        <v>0</v>
      </c>
      <c r="F201" s="5">
        <v>107931</v>
      </c>
      <c r="G201" s="2" t="s">
        <v>13</v>
      </c>
    </row>
    <row r="202" spans="1:7" x14ac:dyDescent="0.25">
      <c r="A202" s="4">
        <v>201</v>
      </c>
      <c r="B202" s="2" t="s">
        <v>11</v>
      </c>
      <c r="C202" s="4">
        <v>2</v>
      </c>
      <c r="D202" s="2" t="s">
        <v>14</v>
      </c>
      <c r="E202" s="4">
        <v>2</v>
      </c>
      <c r="F202" s="5">
        <v>69700</v>
      </c>
      <c r="G202" s="2" t="s">
        <v>10</v>
      </c>
    </row>
    <row r="203" spans="1:7" x14ac:dyDescent="0.25">
      <c r="A203" s="4">
        <v>202</v>
      </c>
      <c r="B203" s="2" t="s">
        <v>11</v>
      </c>
      <c r="C203" s="4">
        <v>1</v>
      </c>
      <c r="D203" s="2" t="s">
        <v>17</v>
      </c>
      <c r="E203" s="4">
        <v>2</v>
      </c>
      <c r="F203" s="5">
        <v>57713</v>
      </c>
      <c r="G203" s="2" t="s">
        <v>8</v>
      </c>
    </row>
    <row r="204" spans="1:7" x14ac:dyDescent="0.25">
      <c r="A204" s="4">
        <v>203</v>
      </c>
      <c r="B204" s="2" t="s">
        <v>11</v>
      </c>
      <c r="C204" s="4">
        <v>2</v>
      </c>
      <c r="D204" s="2" t="s">
        <v>19</v>
      </c>
      <c r="E204" s="4">
        <v>2</v>
      </c>
      <c r="F204" s="5">
        <v>62043</v>
      </c>
      <c r="G204" s="2" t="s">
        <v>10</v>
      </c>
    </row>
    <row r="205" spans="1:7" x14ac:dyDescent="0.25">
      <c r="A205" s="4">
        <v>204</v>
      </c>
      <c r="B205" s="2" t="s">
        <v>6</v>
      </c>
      <c r="C205" s="4">
        <v>1</v>
      </c>
      <c r="D205" s="2" t="s">
        <v>7</v>
      </c>
      <c r="E205" s="4">
        <v>1</v>
      </c>
      <c r="F205" s="5">
        <v>86840</v>
      </c>
      <c r="G205" s="2" t="s">
        <v>21</v>
      </c>
    </row>
    <row r="206" spans="1:7" x14ac:dyDescent="0.25">
      <c r="A206" s="4">
        <v>205</v>
      </c>
      <c r="B206" s="2" t="s">
        <v>11</v>
      </c>
      <c r="C206" s="4">
        <v>2</v>
      </c>
      <c r="D206" s="2" t="s">
        <v>9</v>
      </c>
      <c r="E206" s="4">
        <v>2</v>
      </c>
      <c r="F206" s="5">
        <v>84185</v>
      </c>
      <c r="G206" s="2" t="s">
        <v>18</v>
      </c>
    </row>
    <row r="207" spans="1:7" x14ac:dyDescent="0.25">
      <c r="A207" s="4">
        <v>206</v>
      </c>
      <c r="B207" s="2" t="s">
        <v>11</v>
      </c>
      <c r="C207" s="4">
        <v>1</v>
      </c>
      <c r="D207" s="2" t="s">
        <v>20</v>
      </c>
      <c r="E207" s="4">
        <v>0</v>
      </c>
      <c r="F207" s="5">
        <v>81163</v>
      </c>
      <c r="G207" s="2" t="s">
        <v>21</v>
      </c>
    </row>
    <row r="208" spans="1:7" x14ac:dyDescent="0.25">
      <c r="A208" s="4">
        <v>207</v>
      </c>
      <c r="B208" s="2" t="s">
        <v>15</v>
      </c>
      <c r="C208" s="4">
        <v>1</v>
      </c>
      <c r="D208" s="2" t="s">
        <v>14</v>
      </c>
      <c r="E208" s="4">
        <v>3</v>
      </c>
      <c r="F208" s="5">
        <v>47017</v>
      </c>
      <c r="G208" s="2" t="s">
        <v>18</v>
      </c>
    </row>
    <row r="209" spans="1:7" x14ac:dyDescent="0.25">
      <c r="A209" s="4">
        <v>208</v>
      </c>
      <c r="B209" s="2" t="s">
        <v>6</v>
      </c>
      <c r="C209" s="4">
        <v>1</v>
      </c>
      <c r="D209" s="2" t="s">
        <v>16</v>
      </c>
      <c r="E209" s="4">
        <v>2</v>
      </c>
      <c r="F209" s="5">
        <v>107069</v>
      </c>
      <c r="G209" s="2" t="s">
        <v>21</v>
      </c>
    </row>
    <row r="210" spans="1:7" x14ac:dyDescent="0.25">
      <c r="A210" s="4">
        <v>209</v>
      </c>
      <c r="B210" s="2" t="s">
        <v>6</v>
      </c>
      <c r="C210" s="4">
        <v>1</v>
      </c>
      <c r="D210" s="2" t="s">
        <v>20</v>
      </c>
      <c r="E210" s="4">
        <v>0</v>
      </c>
      <c r="F210" s="5">
        <v>73224</v>
      </c>
      <c r="G210" s="2" t="s">
        <v>13</v>
      </c>
    </row>
    <row r="211" spans="1:7" x14ac:dyDescent="0.25">
      <c r="A211" s="4">
        <v>210</v>
      </c>
      <c r="B211" s="2" t="s">
        <v>6</v>
      </c>
      <c r="C211" s="4">
        <v>1</v>
      </c>
      <c r="D211" s="2" t="s">
        <v>19</v>
      </c>
      <c r="E211" s="4">
        <v>2</v>
      </c>
      <c r="F211" s="5">
        <v>79244</v>
      </c>
      <c r="G211" s="2" t="s">
        <v>13</v>
      </c>
    </row>
    <row r="212" spans="1:7" x14ac:dyDescent="0.25">
      <c r="A212" s="4">
        <v>211</v>
      </c>
      <c r="B212" s="2" t="s">
        <v>11</v>
      </c>
      <c r="C212" s="4">
        <v>2</v>
      </c>
      <c r="D212" s="2" t="s">
        <v>7</v>
      </c>
      <c r="E212" s="4">
        <v>1</v>
      </c>
      <c r="F212" s="5">
        <v>72263</v>
      </c>
      <c r="G212" s="2" t="s">
        <v>18</v>
      </c>
    </row>
    <row r="213" spans="1:7" x14ac:dyDescent="0.25">
      <c r="A213" s="4">
        <v>212</v>
      </c>
      <c r="B213" s="2" t="s">
        <v>6</v>
      </c>
      <c r="C213" s="4">
        <v>1</v>
      </c>
      <c r="D213" s="2" t="s">
        <v>14</v>
      </c>
      <c r="E213" s="4">
        <v>2</v>
      </c>
      <c r="F213" s="5">
        <v>95760</v>
      </c>
      <c r="G213" s="2" t="s">
        <v>8</v>
      </c>
    </row>
    <row r="214" spans="1:7" x14ac:dyDescent="0.25">
      <c r="A214" s="4">
        <v>213</v>
      </c>
      <c r="B214" s="2" t="s">
        <v>6</v>
      </c>
      <c r="C214" s="4">
        <v>2</v>
      </c>
      <c r="D214" s="2" t="s">
        <v>17</v>
      </c>
      <c r="E214" s="4">
        <v>0</v>
      </c>
      <c r="F214" s="5">
        <v>101962</v>
      </c>
      <c r="G214" s="2" t="s">
        <v>21</v>
      </c>
    </row>
    <row r="215" spans="1:7" x14ac:dyDescent="0.25">
      <c r="A215" s="4">
        <v>214</v>
      </c>
      <c r="B215" s="2" t="s">
        <v>11</v>
      </c>
      <c r="C215" s="4">
        <v>2</v>
      </c>
      <c r="D215" s="2" t="s">
        <v>9</v>
      </c>
      <c r="E215" s="4">
        <v>1</v>
      </c>
      <c r="F215" s="5">
        <v>79204</v>
      </c>
      <c r="G215" s="2" t="s">
        <v>13</v>
      </c>
    </row>
    <row r="216" spans="1:7" x14ac:dyDescent="0.25">
      <c r="A216" s="4">
        <v>215</v>
      </c>
      <c r="B216" s="2" t="s">
        <v>6</v>
      </c>
      <c r="C216" s="4">
        <v>2</v>
      </c>
      <c r="D216" s="2" t="s">
        <v>22</v>
      </c>
      <c r="E216" s="4">
        <v>2</v>
      </c>
      <c r="F216" s="5">
        <v>84005</v>
      </c>
      <c r="G216" s="2" t="s">
        <v>13</v>
      </c>
    </row>
    <row r="217" spans="1:7" x14ac:dyDescent="0.25">
      <c r="A217" s="4">
        <v>216</v>
      </c>
      <c r="B217" s="2" t="s">
        <v>15</v>
      </c>
      <c r="C217" s="4">
        <v>1</v>
      </c>
      <c r="D217" s="2" t="s">
        <v>23</v>
      </c>
      <c r="E217" s="4">
        <v>0</v>
      </c>
      <c r="F217" s="5">
        <v>43045</v>
      </c>
      <c r="G217" s="2" t="s">
        <v>8</v>
      </c>
    </row>
    <row r="218" spans="1:7" x14ac:dyDescent="0.25">
      <c r="A218" s="4">
        <v>217</v>
      </c>
      <c r="B218" s="2" t="s">
        <v>11</v>
      </c>
      <c r="C218" s="4">
        <v>1</v>
      </c>
      <c r="D218" s="2" t="s">
        <v>14</v>
      </c>
      <c r="E218" s="4">
        <v>0</v>
      </c>
      <c r="F218" s="5">
        <v>65530</v>
      </c>
      <c r="G218" s="2" t="s">
        <v>8</v>
      </c>
    </row>
    <row r="219" spans="1:7" x14ac:dyDescent="0.25">
      <c r="A219" s="4">
        <v>218</v>
      </c>
      <c r="B219" s="2" t="s">
        <v>6</v>
      </c>
      <c r="C219" s="4">
        <v>2</v>
      </c>
      <c r="D219" s="2" t="s">
        <v>22</v>
      </c>
      <c r="E219" s="4">
        <v>2</v>
      </c>
      <c r="F219" s="5">
        <v>129494</v>
      </c>
      <c r="G219" s="2" t="s">
        <v>10</v>
      </c>
    </row>
    <row r="220" spans="1:7" x14ac:dyDescent="0.25">
      <c r="A220" s="4">
        <v>219</v>
      </c>
      <c r="B220" s="2" t="s">
        <v>6</v>
      </c>
      <c r="C220" s="4">
        <v>2</v>
      </c>
      <c r="D220" s="2" t="s">
        <v>17</v>
      </c>
      <c r="E220" s="4">
        <v>0</v>
      </c>
      <c r="F220" s="5">
        <v>110945</v>
      </c>
      <c r="G220" s="2" t="s">
        <v>8</v>
      </c>
    </row>
    <row r="221" spans="1:7" x14ac:dyDescent="0.25">
      <c r="A221" s="4">
        <v>220</v>
      </c>
      <c r="B221" s="2" t="s">
        <v>6</v>
      </c>
      <c r="C221" s="4">
        <v>2</v>
      </c>
      <c r="D221" s="2" t="s">
        <v>9</v>
      </c>
      <c r="E221" s="4">
        <v>2</v>
      </c>
      <c r="F221" s="5">
        <v>110102</v>
      </c>
      <c r="G221" s="2" t="s">
        <v>21</v>
      </c>
    </row>
    <row r="222" spans="1:7" x14ac:dyDescent="0.25">
      <c r="A222" s="4">
        <v>221</v>
      </c>
      <c r="B222" s="2" t="s">
        <v>6</v>
      </c>
      <c r="C222" s="4">
        <v>1</v>
      </c>
      <c r="D222" s="2" t="s">
        <v>20</v>
      </c>
      <c r="E222" s="4">
        <v>3</v>
      </c>
      <c r="F222" s="5">
        <v>94296</v>
      </c>
      <c r="G222" s="2" t="s">
        <v>21</v>
      </c>
    </row>
    <row r="223" spans="1:7" x14ac:dyDescent="0.25">
      <c r="A223" s="4">
        <v>222</v>
      </c>
      <c r="B223" s="2" t="s">
        <v>6</v>
      </c>
      <c r="C223" s="4">
        <v>2</v>
      </c>
      <c r="D223" s="2" t="s">
        <v>20</v>
      </c>
      <c r="E223" s="4">
        <v>0</v>
      </c>
      <c r="F223" s="5">
        <v>103500</v>
      </c>
      <c r="G223" s="2" t="s">
        <v>8</v>
      </c>
    </row>
    <row r="224" spans="1:7" x14ac:dyDescent="0.25">
      <c r="A224" s="4">
        <v>223</v>
      </c>
      <c r="B224" s="2" t="s">
        <v>15</v>
      </c>
      <c r="C224" s="4">
        <v>2</v>
      </c>
      <c r="D224" s="2" t="s">
        <v>22</v>
      </c>
      <c r="E224" s="4">
        <v>2</v>
      </c>
      <c r="F224" s="5">
        <v>50386</v>
      </c>
      <c r="G224" s="2" t="s">
        <v>10</v>
      </c>
    </row>
    <row r="225" spans="1:7" x14ac:dyDescent="0.25">
      <c r="A225" s="4">
        <v>224</v>
      </c>
      <c r="B225" s="2" t="s">
        <v>15</v>
      </c>
      <c r="C225" s="4">
        <v>2</v>
      </c>
      <c r="D225" s="2" t="s">
        <v>20</v>
      </c>
      <c r="E225" s="4">
        <v>2</v>
      </c>
      <c r="F225" s="5">
        <v>23109</v>
      </c>
      <c r="G225" s="2" t="s">
        <v>10</v>
      </c>
    </row>
    <row r="226" spans="1:7" x14ac:dyDescent="0.25">
      <c r="A226" s="4">
        <v>225</v>
      </c>
      <c r="B226" s="2" t="s">
        <v>11</v>
      </c>
      <c r="C226" s="4">
        <v>2</v>
      </c>
      <c r="D226" s="2" t="s">
        <v>12</v>
      </c>
      <c r="E226" s="4">
        <v>2</v>
      </c>
      <c r="F226" s="5">
        <v>101526</v>
      </c>
      <c r="G226" s="2" t="s">
        <v>21</v>
      </c>
    </row>
    <row r="227" spans="1:7" x14ac:dyDescent="0.25">
      <c r="A227" s="4">
        <v>226</v>
      </c>
      <c r="B227" s="2" t="s">
        <v>11</v>
      </c>
      <c r="C227" s="4">
        <v>2</v>
      </c>
      <c r="D227" s="2" t="s">
        <v>22</v>
      </c>
      <c r="E227" s="4">
        <v>2</v>
      </c>
      <c r="F227" s="5">
        <v>88448</v>
      </c>
      <c r="G227" s="2" t="s">
        <v>21</v>
      </c>
    </row>
    <row r="228" spans="1:7" x14ac:dyDescent="0.25">
      <c r="A228" s="4">
        <v>227</v>
      </c>
      <c r="B228" s="2" t="s">
        <v>6</v>
      </c>
      <c r="C228" s="4">
        <v>2</v>
      </c>
      <c r="D228" s="2" t="s">
        <v>9</v>
      </c>
      <c r="E228" s="4">
        <v>1</v>
      </c>
      <c r="F228" s="5">
        <v>83191</v>
      </c>
      <c r="G228" s="2" t="s">
        <v>10</v>
      </c>
    </row>
    <row r="229" spans="1:7" x14ac:dyDescent="0.25">
      <c r="A229" s="4">
        <v>228</v>
      </c>
      <c r="B229" s="2" t="s">
        <v>6</v>
      </c>
      <c r="C229" s="4">
        <v>1</v>
      </c>
      <c r="D229" s="2" t="s">
        <v>22</v>
      </c>
      <c r="E229" s="4">
        <v>2</v>
      </c>
      <c r="F229" s="5">
        <v>150149</v>
      </c>
      <c r="G229" s="2" t="s">
        <v>8</v>
      </c>
    </row>
    <row r="230" spans="1:7" x14ac:dyDescent="0.25">
      <c r="A230" s="4">
        <v>229</v>
      </c>
      <c r="B230" s="2" t="s">
        <v>6</v>
      </c>
      <c r="C230" s="4">
        <v>1</v>
      </c>
      <c r="D230" s="2" t="s">
        <v>23</v>
      </c>
      <c r="E230" s="4">
        <v>1</v>
      </c>
      <c r="F230" s="5">
        <v>148014</v>
      </c>
      <c r="G230" s="2" t="s">
        <v>13</v>
      </c>
    </row>
    <row r="231" spans="1:7" x14ac:dyDescent="0.25">
      <c r="A231" s="4">
        <v>230</v>
      </c>
      <c r="B231" s="2" t="s">
        <v>15</v>
      </c>
      <c r="C231" s="4">
        <v>2</v>
      </c>
      <c r="D231" s="2" t="s">
        <v>22</v>
      </c>
      <c r="E231" s="4">
        <v>0</v>
      </c>
      <c r="F231" s="5">
        <v>53071</v>
      </c>
      <c r="G231" s="2" t="s">
        <v>10</v>
      </c>
    </row>
    <row r="232" spans="1:7" x14ac:dyDescent="0.25">
      <c r="A232" s="4">
        <v>231</v>
      </c>
      <c r="B232" s="2" t="s">
        <v>6</v>
      </c>
      <c r="C232" s="4">
        <v>2</v>
      </c>
      <c r="D232" s="2" t="s">
        <v>14</v>
      </c>
      <c r="E232" s="4">
        <v>2</v>
      </c>
      <c r="F232" s="5">
        <v>103708</v>
      </c>
      <c r="G232" s="2" t="s">
        <v>13</v>
      </c>
    </row>
    <row r="233" spans="1:7" x14ac:dyDescent="0.25">
      <c r="A233" s="4">
        <v>232</v>
      </c>
      <c r="B233" s="2" t="s">
        <v>15</v>
      </c>
      <c r="C233" s="4">
        <v>2</v>
      </c>
      <c r="D233" s="2" t="s">
        <v>20</v>
      </c>
      <c r="E233" s="4">
        <v>1</v>
      </c>
      <c r="F233" s="5">
        <v>55677</v>
      </c>
      <c r="G233" s="2" t="s">
        <v>18</v>
      </c>
    </row>
    <row r="234" spans="1:7" x14ac:dyDescent="0.25">
      <c r="A234" s="4">
        <v>233</v>
      </c>
      <c r="B234" s="2" t="s">
        <v>15</v>
      </c>
      <c r="C234" s="4">
        <v>1</v>
      </c>
      <c r="D234" s="2" t="s">
        <v>20</v>
      </c>
      <c r="E234" s="4">
        <v>3</v>
      </c>
      <c r="F234" s="5">
        <v>40741</v>
      </c>
      <c r="G234" s="2" t="s">
        <v>21</v>
      </c>
    </row>
    <row r="235" spans="1:7" x14ac:dyDescent="0.25">
      <c r="A235" s="4">
        <v>234</v>
      </c>
      <c r="B235" s="2" t="s">
        <v>6</v>
      </c>
      <c r="C235" s="4">
        <v>2</v>
      </c>
      <c r="D235" s="2" t="s">
        <v>17</v>
      </c>
      <c r="E235" s="4">
        <v>2</v>
      </c>
      <c r="F235" s="5">
        <v>99813</v>
      </c>
      <c r="G235" s="2" t="s">
        <v>18</v>
      </c>
    </row>
    <row r="236" spans="1:7" x14ac:dyDescent="0.25">
      <c r="A236" s="4">
        <v>235</v>
      </c>
      <c r="B236" s="2" t="s">
        <v>6</v>
      </c>
      <c r="C236" s="4">
        <v>1</v>
      </c>
      <c r="D236" s="2" t="s">
        <v>22</v>
      </c>
      <c r="E236" s="4">
        <v>2</v>
      </c>
      <c r="F236" s="5">
        <v>86791</v>
      </c>
      <c r="G236" s="2" t="s">
        <v>10</v>
      </c>
    </row>
    <row r="237" spans="1:7" x14ac:dyDescent="0.25">
      <c r="A237" s="4">
        <v>236</v>
      </c>
      <c r="B237" s="2" t="s">
        <v>6</v>
      </c>
      <c r="C237" s="4">
        <v>1</v>
      </c>
      <c r="D237" s="2" t="s">
        <v>17</v>
      </c>
      <c r="E237" s="4">
        <v>0</v>
      </c>
      <c r="F237" s="5">
        <v>110389</v>
      </c>
      <c r="G237" s="2" t="s">
        <v>8</v>
      </c>
    </row>
    <row r="238" spans="1:7" x14ac:dyDescent="0.25">
      <c r="A238" s="4">
        <v>237</v>
      </c>
      <c r="B238" s="2" t="s">
        <v>6</v>
      </c>
      <c r="C238" s="4">
        <v>2</v>
      </c>
      <c r="D238" s="2" t="s">
        <v>7</v>
      </c>
      <c r="E238" s="4">
        <v>1</v>
      </c>
      <c r="F238" s="5">
        <v>93524</v>
      </c>
      <c r="G238" s="2" t="s">
        <v>13</v>
      </c>
    </row>
    <row r="239" spans="1:7" x14ac:dyDescent="0.25">
      <c r="A239" s="4">
        <v>238</v>
      </c>
      <c r="B239" s="2" t="s">
        <v>6</v>
      </c>
      <c r="C239" s="4">
        <v>2</v>
      </c>
      <c r="D239" s="2" t="s">
        <v>7</v>
      </c>
      <c r="E239" s="4">
        <v>2</v>
      </c>
      <c r="F239" s="5">
        <v>78578</v>
      </c>
      <c r="G239" s="2" t="s">
        <v>21</v>
      </c>
    </row>
    <row r="240" spans="1:7" x14ac:dyDescent="0.25">
      <c r="A240" s="4">
        <v>239</v>
      </c>
      <c r="B240" s="2" t="s">
        <v>15</v>
      </c>
      <c r="C240" s="4">
        <v>2</v>
      </c>
      <c r="D240" s="2" t="s">
        <v>19</v>
      </c>
      <c r="E240" s="4">
        <v>0</v>
      </c>
      <c r="F240" s="5">
        <v>36973</v>
      </c>
      <c r="G240" s="2" t="s">
        <v>8</v>
      </c>
    </row>
    <row r="241" spans="1:7" x14ac:dyDescent="0.25">
      <c r="A241" s="4">
        <v>240</v>
      </c>
      <c r="B241" s="2" t="s">
        <v>6</v>
      </c>
      <c r="C241" s="4">
        <v>1</v>
      </c>
      <c r="D241" s="2" t="s">
        <v>22</v>
      </c>
      <c r="E241" s="4">
        <v>1</v>
      </c>
      <c r="F241" s="5">
        <v>100009</v>
      </c>
      <c r="G241" s="2" t="s">
        <v>21</v>
      </c>
    </row>
    <row r="242" spans="1:7" x14ac:dyDescent="0.25">
      <c r="A242" s="4">
        <v>241</v>
      </c>
      <c r="B242" s="2" t="s">
        <v>6</v>
      </c>
      <c r="C242" s="4">
        <v>1</v>
      </c>
      <c r="D242" s="2" t="s">
        <v>12</v>
      </c>
      <c r="E242" s="4">
        <v>2</v>
      </c>
      <c r="F242" s="5">
        <v>91299</v>
      </c>
      <c r="G242" s="2" t="s">
        <v>10</v>
      </c>
    </row>
    <row r="243" spans="1:7" x14ac:dyDescent="0.25">
      <c r="A243" s="4">
        <v>242</v>
      </c>
      <c r="B243" s="2" t="s">
        <v>15</v>
      </c>
      <c r="C243" s="4">
        <v>2</v>
      </c>
      <c r="D243" s="2" t="s">
        <v>14</v>
      </c>
      <c r="E243" s="4">
        <v>0</v>
      </c>
      <c r="F243" s="5">
        <v>52109</v>
      </c>
      <c r="G243" s="2" t="s">
        <v>21</v>
      </c>
    </row>
    <row r="244" spans="1:7" x14ac:dyDescent="0.25">
      <c r="A244" s="4">
        <v>243</v>
      </c>
      <c r="B244" s="2" t="s">
        <v>15</v>
      </c>
      <c r="C244" s="4">
        <v>2</v>
      </c>
      <c r="D244" s="2" t="s">
        <v>16</v>
      </c>
      <c r="E244" s="4">
        <v>3</v>
      </c>
      <c r="F244" s="5">
        <v>44176</v>
      </c>
      <c r="G244" s="2" t="s">
        <v>21</v>
      </c>
    </row>
    <row r="245" spans="1:7" x14ac:dyDescent="0.25">
      <c r="A245" s="4">
        <v>244</v>
      </c>
      <c r="B245" s="2" t="s">
        <v>6</v>
      </c>
      <c r="C245" s="4">
        <v>1</v>
      </c>
      <c r="D245" s="2" t="s">
        <v>14</v>
      </c>
      <c r="E245" s="4">
        <v>1</v>
      </c>
      <c r="F245" s="5">
        <v>77085</v>
      </c>
      <c r="G245" s="2" t="s">
        <v>18</v>
      </c>
    </row>
    <row r="246" spans="1:7" x14ac:dyDescent="0.25">
      <c r="A246" s="4">
        <v>245</v>
      </c>
      <c r="B246" s="2" t="s">
        <v>15</v>
      </c>
      <c r="C246" s="4">
        <v>1</v>
      </c>
      <c r="D246" s="2" t="s">
        <v>14</v>
      </c>
      <c r="E246" s="4">
        <v>2</v>
      </c>
      <c r="F246" s="5">
        <v>47096</v>
      </c>
      <c r="G246" s="2" t="s">
        <v>8</v>
      </c>
    </row>
    <row r="247" spans="1:7" x14ac:dyDescent="0.25">
      <c r="A247" s="4">
        <v>246</v>
      </c>
      <c r="B247" s="2" t="s">
        <v>6</v>
      </c>
      <c r="C247" s="4">
        <v>2</v>
      </c>
      <c r="D247" s="2" t="s">
        <v>16</v>
      </c>
      <c r="E247" s="4">
        <v>2</v>
      </c>
      <c r="F247" s="5">
        <v>77753</v>
      </c>
      <c r="G247" s="2" t="s">
        <v>10</v>
      </c>
    </row>
    <row r="248" spans="1:7" x14ac:dyDescent="0.25">
      <c r="A248" s="4">
        <v>247</v>
      </c>
      <c r="B248" s="2" t="s">
        <v>6</v>
      </c>
      <c r="C248" s="4">
        <v>2</v>
      </c>
      <c r="D248" s="2" t="s">
        <v>17</v>
      </c>
      <c r="E248" s="4">
        <v>2</v>
      </c>
      <c r="F248" s="5">
        <v>100062</v>
      </c>
      <c r="G248" s="2" t="s">
        <v>8</v>
      </c>
    </row>
    <row r="249" spans="1:7" x14ac:dyDescent="0.25">
      <c r="A249" s="4">
        <v>248</v>
      </c>
      <c r="B249" s="2" t="s">
        <v>6</v>
      </c>
      <c r="C249" s="4">
        <v>2</v>
      </c>
      <c r="D249" s="2" t="s">
        <v>20</v>
      </c>
      <c r="E249" s="4">
        <v>2</v>
      </c>
      <c r="F249" s="5">
        <v>131489</v>
      </c>
      <c r="G249" s="2" t="s">
        <v>10</v>
      </c>
    </row>
    <row r="250" spans="1:7" x14ac:dyDescent="0.25">
      <c r="A250" s="4">
        <v>249</v>
      </c>
      <c r="B250" s="2" t="s">
        <v>15</v>
      </c>
      <c r="C250" s="4">
        <v>1</v>
      </c>
      <c r="D250" s="2" t="s">
        <v>22</v>
      </c>
      <c r="E250" s="4">
        <v>0</v>
      </c>
      <c r="F250" s="5">
        <v>51081</v>
      </c>
      <c r="G250" s="2" t="s">
        <v>18</v>
      </c>
    </row>
    <row r="251" spans="1:7" x14ac:dyDescent="0.25">
      <c r="A251" s="4">
        <v>250</v>
      </c>
      <c r="B251" s="2" t="s">
        <v>15</v>
      </c>
      <c r="C251" s="4">
        <v>2</v>
      </c>
      <c r="D251" s="2" t="s">
        <v>7</v>
      </c>
      <c r="E251" s="4">
        <v>1</v>
      </c>
      <c r="F251" s="5">
        <v>31314</v>
      </c>
      <c r="G251" s="2" t="s">
        <v>8</v>
      </c>
    </row>
    <row r="252" spans="1:7" x14ac:dyDescent="0.25">
      <c r="A252" s="4">
        <v>251</v>
      </c>
      <c r="B252" s="2" t="s">
        <v>6</v>
      </c>
      <c r="C252" s="4">
        <v>1</v>
      </c>
      <c r="D252" s="2" t="s">
        <v>16</v>
      </c>
      <c r="E252" s="4">
        <v>2</v>
      </c>
      <c r="F252" s="5">
        <v>62454</v>
      </c>
      <c r="G252" s="2" t="s">
        <v>10</v>
      </c>
    </row>
    <row r="253" spans="1:7" x14ac:dyDescent="0.25">
      <c r="A253" s="4">
        <v>252</v>
      </c>
      <c r="B253" s="2" t="s">
        <v>15</v>
      </c>
      <c r="C253" s="4">
        <v>1</v>
      </c>
      <c r="D253" s="2" t="s">
        <v>19</v>
      </c>
      <c r="E253" s="4">
        <v>0</v>
      </c>
      <c r="F253" s="5">
        <v>53173</v>
      </c>
      <c r="G253" s="2" t="s">
        <v>21</v>
      </c>
    </row>
    <row r="254" spans="1:7" x14ac:dyDescent="0.25">
      <c r="A254" s="4">
        <v>253</v>
      </c>
      <c r="B254" s="2" t="s">
        <v>11</v>
      </c>
      <c r="C254" s="4">
        <v>2</v>
      </c>
      <c r="D254" s="2" t="s">
        <v>22</v>
      </c>
      <c r="E254" s="4">
        <v>0</v>
      </c>
      <c r="F254" s="5">
        <v>54506</v>
      </c>
      <c r="G254" s="2" t="s">
        <v>10</v>
      </c>
    </row>
    <row r="255" spans="1:7" x14ac:dyDescent="0.25">
      <c r="A255" s="4">
        <v>254</v>
      </c>
      <c r="B255" s="2" t="s">
        <v>11</v>
      </c>
      <c r="C255" s="4">
        <v>2</v>
      </c>
      <c r="D255" s="2" t="s">
        <v>22</v>
      </c>
      <c r="E255" s="4">
        <v>2</v>
      </c>
      <c r="F255" s="5">
        <v>84168</v>
      </c>
      <c r="G255" s="2" t="s">
        <v>13</v>
      </c>
    </row>
    <row r="256" spans="1:7" x14ac:dyDescent="0.25">
      <c r="A256" s="4">
        <v>255</v>
      </c>
      <c r="B256" s="2" t="s">
        <v>6</v>
      </c>
      <c r="C256" s="4">
        <v>2</v>
      </c>
      <c r="D256" s="2" t="s">
        <v>9</v>
      </c>
      <c r="E256" s="4">
        <v>0</v>
      </c>
      <c r="F256" s="5">
        <v>109022</v>
      </c>
      <c r="G256" s="2" t="s">
        <v>21</v>
      </c>
    </row>
    <row r="257" spans="1:7" x14ac:dyDescent="0.25">
      <c r="A257" s="4">
        <v>256</v>
      </c>
      <c r="B257" s="2" t="s">
        <v>11</v>
      </c>
      <c r="C257" s="4">
        <v>2</v>
      </c>
      <c r="D257" s="2" t="s">
        <v>23</v>
      </c>
      <c r="E257" s="4">
        <v>3</v>
      </c>
      <c r="F257" s="5">
        <v>60242</v>
      </c>
      <c r="G257" s="2" t="s">
        <v>18</v>
      </c>
    </row>
    <row r="258" spans="1:7" x14ac:dyDescent="0.25">
      <c r="A258" s="4">
        <v>257</v>
      </c>
      <c r="B258" s="2" t="s">
        <v>6</v>
      </c>
      <c r="C258" s="4">
        <v>2</v>
      </c>
      <c r="D258" s="2" t="s">
        <v>7</v>
      </c>
      <c r="E258" s="4">
        <v>3</v>
      </c>
      <c r="F258" s="5">
        <v>134254</v>
      </c>
      <c r="G258" s="2" t="s">
        <v>18</v>
      </c>
    </row>
    <row r="259" spans="1:7" x14ac:dyDescent="0.25">
      <c r="A259" s="4">
        <v>258</v>
      </c>
      <c r="B259" s="2" t="s">
        <v>6</v>
      </c>
      <c r="C259" s="4">
        <v>2</v>
      </c>
      <c r="D259" s="2" t="s">
        <v>22</v>
      </c>
      <c r="E259" s="4">
        <v>1</v>
      </c>
      <c r="F259" s="5">
        <v>107768</v>
      </c>
      <c r="G259" s="2" t="s">
        <v>13</v>
      </c>
    </row>
    <row r="260" spans="1:7" x14ac:dyDescent="0.25">
      <c r="A260" s="4">
        <v>259</v>
      </c>
      <c r="B260" s="2" t="s">
        <v>11</v>
      </c>
      <c r="C260" s="4">
        <v>1</v>
      </c>
      <c r="D260" s="2" t="s">
        <v>9</v>
      </c>
      <c r="E260" s="4">
        <v>2</v>
      </c>
      <c r="F260" s="5">
        <v>79433</v>
      </c>
      <c r="G260" s="2" t="s">
        <v>18</v>
      </c>
    </row>
    <row r="261" spans="1:7" x14ac:dyDescent="0.25">
      <c r="A261" s="4">
        <v>260</v>
      </c>
      <c r="B261" s="2" t="s">
        <v>6</v>
      </c>
      <c r="C261" s="4">
        <v>2</v>
      </c>
      <c r="D261" s="2" t="s">
        <v>17</v>
      </c>
      <c r="E261" s="4">
        <v>2</v>
      </c>
      <c r="F261" s="5">
        <v>110266</v>
      </c>
      <c r="G261" s="2" t="s">
        <v>18</v>
      </c>
    </row>
    <row r="262" spans="1:7" x14ac:dyDescent="0.25">
      <c r="A262" s="4">
        <v>261</v>
      </c>
      <c r="B262" s="2" t="s">
        <v>11</v>
      </c>
      <c r="C262" s="4">
        <v>1</v>
      </c>
      <c r="D262" s="2" t="s">
        <v>12</v>
      </c>
      <c r="E262" s="4">
        <v>0</v>
      </c>
      <c r="F262" s="5">
        <v>66120</v>
      </c>
      <c r="G262" s="2" t="s">
        <v>8</v>
      </c>
    </row>
    <row r="263" spans="1:7" x14ac:dyDescent="0.25">
      <c r="A263" s="4">
        <v>262</v>
      </c>
      <c r="B263" s="2" t="s">
        <v>6</v>
      </c>
      <c r="C263" s="4">
        <v>1</v>
      </c>
      <c r="D263" s="2" t="s">
        <v>17</v>
      </c>
      <c r="E263" s="4">
        <v>2</v>
      </c>
      <c r="F263" s="5">
        <v>83848</v>
      </c>
      <c r="G263" s="2" t="s">
        <v>21</v>
      </c>
    </row>
    <row r="264" spans="1:7" x14ac:dyDescent="0.25">
      <c r="A264" s="4">
        <v>263</v>
      </c>
      <c r="B264" s="2" t="s">
        <v>6</v>
      </c>
      <c r="C264" s="4">
        <v>2</v>
      </c>
      <c r="D264" s="2" t="s">
        <v>17</v>
      </c>
      <c r="E264" s="4">
        <v>0</v>
      </c>
      <c r="F264" s="5">
        <v>69546</v>
      </c>
      <c r="G264" s="2" t="s">
        <v>8</v>
      </c>
    </row>
    <row r="265" spans="1:7" x14ac:dyDescent="0.25">
      <c r="A265" s="4">
        <v>264</v>
      </c>
      <c r="B265" s="2" t="s">
        <v>11</v>
      </c>
      <c r="C265" s="4">
        <v>2</v>
      </c>
      <c r="D265" s="2" t="s">
        <v>7</v>
      </c>
      <c r="E265" s="4">
        <v>2</v>
      </c>
      <c r="F265" s="5">
        <v>65085</v>
      </c>
      <c r="G265" s="2" t="s">
        <v>21</v>
      </c>
    </row>
    <row r="266" spans="1:7" x14ac:dyDescent="0.25">
      <c r="A266" s="4">
        <v>265</v>
      </c>
      <c r="B266" s="2" t="s">
        <v>6</v>
      </c>
      <c r="C266" s="4">
        <v>1</v>
      </c>
      <c r="D266" s="2" t="s">
        <v>7</v>
      </c>
      <c r="E266" s="4">
        <v>2</v>
      </c>
      <c r="F266" s="5">
        <v>73359</v>
      </c>
      <c r="G266" s="2" t="s">
        <v>13</v>
      </c>
    </row>
    <row r="267" spans="1:7" x14ac:dyDescent="0.25">
      <c r="A267" s="4">
        <v>266</v>
      </c>
      <c r="B267" s="2" t="s">
        <v>15</v>
      </c>
      <c r="C267" s="4">
        <v>2</v>
      </c>
      <c r="D267" s="2" t="s">
        <v>9</v>
      </c>
      <c r="E267" s="4">
        <v>1</v>
      </c>
      <c r="F267" s="5">
        <v>36749</v>
      </c>
      <c r="G267" s="2" t="s">
        <v>18</v>
      </c>
    </row>
    <row r="268" spans="1:7" x14ac:dyDescent="0.25">
      <c r="A268" s="4">
        <v>267</v>
      </c>
      <c r="B268" s="2" t="s">
        <v>11</v>
      </c>
      <c r="C268" s="4">
        <v>1</v>
      </c>
      <c r="D268" s="2" t="s">
        <v>14</v>
      </c>
      <c r="E268" s="4">
        <v>2</v>
      </c>
      <c r="F268" s="5">
        <v>91007</v>
      </c>
      <c r="G268" s="2" t="s">
        <v>10</v>
      </c>
    </row>
    <row r="269" spans="1:7" x14ac:dyDescent="0.25">
      <c r="A269" s="4">
        <v>268</v>
      </c>
      <c r="B269" s="2" t="s">
        <v>6</v>
      </c>
      <c r="C269" s="4">
        <v>1</v>
      </c>
      <c r="D269" s="2" t="s">
        <v>17</v>
      </c>
      <c r="E269" s="4">
        <v>0</v>
      </c>
      <c r="F269" s="5">
        <v>76408</v>
      </c>
      <c r="G269" s="2" t="s">
        <v>8</v>
      </c>
    </row>
    <row r="270" spans="1:7" x14ac:dyDescent="0.25">
      <c r="A270" s="4">
        <v>269</v>
      </c>
      <c r="B270" s="2" t="s">
        <v>6</v>
      </c>
      <c r="C270" s="4">
        <v>2</v>
      </c>
      <c r="D270" s="2" t="s">
        <v>9</v>
      </c>
      <c r="E270" s="4">
        <v>0</v>
      </c>
      <c r="F270" s="5">
        <v>84572</v>
      </c>
      <c r="G270" s="2" t="s">
        <v>8</v>
      </c>
    </row>
    <row r="271" spans="1:7" x14ac:dyDescent="0.25">
      <c r="A271" s="4">
        <v>270</v>
      </c>
      <c r="B271" s="2" t="s">
        <v>6</v>
      </c>
      <c r="C271" s="4">
        <v>1</v>
      </c>
      <c r="D271" s="2" t="s">
        <v>7</v>
      </c>
      <c r="E271" s="4">
        <v>3</v>
      </c>
      <c r="F271" s="5">
        <v>107253</v>
      </c>
      <c r="G271" s="2" t="s">
        <v>10</v>
      </c>
    </row>
    <row r="272" spans="1:7" x14ac:dyDescent="0.25">
      <c r="A272" s="4">
        <v>271</v>
      </c>
      <c r="B272" s="2" t="s">
        <v>15</v>
      </c>
      <c r="C272" s="4">
        <v>2</v>
      </c>
      <c r="D272" s="2" t="s">
        <v>7</v>
      </c>
      <c r="E272" s="4">
        <v>1</v>
      </c>
      <c r="F272" s="5">
        <v>60924</v>
      </c>
      <c r="G272" s="2" t="s">
        <v>21</v>
      </c>
    </row>
    <row r="273" spans="1:7" x14ac:dyDescent="0.25">
      <c r="A273" s="4">
        <v>272</v>
      </c>
      <c r="B273" s="2" t="s">
        <v>15</v>
      </c>
      <c r="C273" s="4">
        <v>2</v>
      </c>
      <c r="D273" s="2" t="s">
        <v>22</v>
      </c>
      <c r="E273" s="4">
        <v>0</v>
      </c>
      <c r="F273" s="5">
        <v>50516</v>
      </c>
      <c r="G273" s="2" t="s">
        <v>10</v>
      </c>
    </row>
    <row r="274" spans="1:7" x14ac:dyDescent="0.25">
      <c r="A274" s="4">
        <v>273</v>
      </c>
      <c r="B274" s="2" t="s">
        <v>11</v>
      </c>
      <c r="C274" s="4">
        <v>2</v>
      </c>
      <c r="D274" s="2" t="s">
        <v>22</v>
      </c>
      <c r="E274" s="4">
        <v>0</v>
      </c>
      <c r="F274" s="5">
        <v>84571</v>
      </c>
      <c r="G274" s="2" t="s">
        <v>18</v>
      </c>
    </row>
    <row r="275" spans="1:7" x14ac:dyDescent="0.25">
      <c r="A275" s="4">
        <v>274</v>
      </c>
      <c r="B275" s="2" t="s">
        <v>6</v>
      </c>
      <c r="C275" s="4">
        <v>2</v>
      </c>
      <c r="D275" s="2" t="s">
        <v>7</v>
      </c>
      <c r="E275" s="4">
        <v>2</v>
      </c>
      <c r="F275" s="5">
        <v>78090</v>
      </c>
      <c r="G275" s="2" t="s">
        <v>8</v>
      </c>
    </row>
    <row r="276" spans="1:7" x14ac:dyDescent="0.25">
      <c r="A276" s="4">
        <v>275</v>
      </c>
      <c r="B276" s="2" t="s">
        <v>6</v>
      </c>
      <c r="C276" s="4">
        <v>2</v>
      </c>
      <c r="D276" s="2" t="s">
        <v>14</v>
      </c>
      <c r="E276" s="4">
        <v>2</v>
      </c>
      <c r="F276" s="5">
        <v>90190</v>
      </c>
      <c r="G276" s="2" t="s">
        <v>13</v>
      </c>
    </row>
    <row r="277" spans="1:7" x14ac:dyDescent="0.25">
      <c r="A277" s="4">
        <v>276</v>
      </c>
      <c r="B277" s="2" t="s">
        <v>6</v>
      </c>
      <c r="C277" s="4">
        <v>2</v>
      </c>
      <c r="D277" s="2" t="s">
        <v>19</v>
      </c>
      <c r="E277" s="4">
        <v>0</v>
      </c>
      <c r="F277" s="5">
        <v>45516</v>
      </c>
      <c r="G277" s="2" t="s">
        <v>13</v>
      </c>
    </row>
    <row r="278" spans="1:7" x14ac:dyDescent="0.25">
      <c r="A278" s="4">
        <v>277</v>
      </c>
      <c r="B278" s="2" t="s">
        <v>15</v>
      </c>
      <c r="C278" s="4">
        <v>2</v>
      </c>
      <c r="D278" s="2" t="s">
        <v>12</v>
      </c>
      <c r="E278" s="4">
        <v>2</v>
      </c>
      <c r="F278" s="5">
        <v>23657</v>
      </c>
      <c r="G278" s="2" t="s">
        <v>8</v>
      </c>
    </row>
    <row r="279" spans="1:7" x14ac:dyDescent="0.25">
      <c r="A279" s="4">
        <v>278</v>
      </c>
      <c r="B279" s="2" t="s">
        <v>15</v>
      </c>
      <c r="C279" s="4">
        <v>2</v>
      </c>
      <c r="D279" s="2" t="s">
        <v>17</v>
      </c>
      <c r="E279" s="4">
        <v>3</v>
      </c>
      <c r="F279" s="5">
        <v>45022</v>
      </c>
      <c r="G279" s="2" t="s">
        <v>8</v>
      </c>
    </row>
    <row r="280" spans="1:7" x14ac:dyDescent="0.25">
      <c r="A280" s="4">
        <v>279</v>
      </c>
      <c r="B280" s="2" t="s">
        <v>6</v>
      </c>
      <c r="C280" s="4">
        <v>2</v>
      </c>
      <c r="D280" s="2" t="s">
        <v>14</v>
      </c>
      <c r="E280" s="4">
        <v>2</v>
      </c>
      <c r="F280" s="5">
        <v>109270</v>
      </c>
      <c r="G280" s="2" t="s">
        <v>18</v>
      </c>
    </row>
    <row r="281" spans="1:7" x14ac:dyDescent="0.25">
      <c r="A281" s="4">
        <v>280</v>
      </c>
      <c r="B281" s="2" t="s">
        <v>11</v>
      </c>
      <c r="C281" s="4">
        <v>1</v>
      </c>
      <c r="D281" s="2" t="s">
        <v>9</v>
      </c>
      <c r="E281" s="4">
        <v>3</v>
      </c>
      <c r="F281" s="5">
        <v>95962</v>
      </c>
      <c r="G281" s="2" t="s">
        <v>13</v>
      </c>
    </row>
    <row r="282" spans="1:7" x14ac:dyDescent="0.25">
      <c r="A282" s="4">
        <v>281</v>
      </c>
      <c r="B282" s="2" t="s">
        <v>6</v>
      </c>
      <c r="C282" s="4">
        <v>2</v>
      </c>
      <c r="D282" s="2" t="s">
        <v>22</v>
      </c>
      <c r="E282" s="4">
        <v>1</v>
      </c>
      <c r="F282" s="5">
        <v>94339</v>
      </c>
      <c r="G282" s="2" t="s">
        <v>13</v>
      </c>
    </row>
    <row r="283" spans="1:7" x14ac:dyDescent="0.25">
      <c r="A283" s="4">
        <v>282</v>
      </c>
      <c r="B283" s="2" t="s">
        <v>11</v>
      </c>
      <c r="C283" s="4">
        <v>1</v>
      </c>
      <c r="D283" s="2" t="s">
        <v>20</v>
      </c>
      <c r="E283" s="4">
        <v>0</v>
      </c>
      <c r="F283" s="5">
        <v>83768</v>
      </c>
      <c r="G283" s="2" t="s">
        <v>18</v>
      </c>
    </row>
    <row r="284" spans="1:7" x14ac:dyDescent="0.25">
      <c r="A284" s="4">
        <v>283</v>
      </c>
      <c r="B284" s="2" t="s">
        <v>11</v>
      </c>
      <c r="C284" s="4">
        <v>2</v>
      </c>
      <c r="D284" s="2" t="s">
        <v>12</v>
      </c>
      <c r="E284" s="4">
        <v>1</v>
      </c>
      <c r="F284" s="5">
        <v>68783</v>
      </c>
      <c r="G284" s="2" t="s">
        <v>21</v>
      </c>
    </row>
    <row r="285" spans="1:7" x14ac:dyDescent="0.25">
      <c r="A285" s="4">
        <v>284</v>
      </c>
      <c r="B285" s="2" t="s">
        <v>11</v>
      </c>
      <c r="C285" s="4">
        <v>2</v>
      </c>
      <c r="D285" s="2" t="s">
        <v>12</v>
      </c>
      <c r="E285" s="4">
        <v>0</v>
      </c>
      <c r="F285" s="5">
        <v>75011</v>
      </c>
      <c r="G285" s="2" t="s">
        <v>21</v>
      </c>
    </row>
    <row r="286" spans="1:7" x14ac:dyDescent="0.25">
      <c r="A286" s="4">
        <v>285</v>
      </c>
      <c r="B286" s="2" t="s">
        <v>6</v>
      </c>
      <c r="C286" s="4">
        <v>1</v>
      </c>
      <c r="D286" s="2" t="s">
        <v>17</v>
      </c>
      <c r="E286" s="4">
        <v>2</v>
      </c>
      <c r="F286" s="5">
        <v>110140</v>
      </c>
      <c r="G286" s="2" t="s">
        <v>18</v>
      </c>
    </row>
    <row r="287" spans="1:7" x14ac:dyDescent="0.25">
      <c r="A287" s="4">
        <v>286</v>
      </c>
      <c r="B287" s="2" t="s">
        <v>6</v>
      </c>
      <c r="C287" s="4">
        <v>2</v>
      </c>
      <c r="D287" s="2" t="s">
        <v>17</v>
      </c>
      <c r="E287" s="4">
        <v>0</v>
      </c>
      <c r="F287" s="5">
        <v>122617</v>
      </c>
      <c r="G287" s="2" t="s">
        <v>10</v>
      </c>
    </row>
    <row r="288" spans="1:7" x14ac:dyDescent="0.25">
      <c r="A288" s="4">
        <v>287</v>
      </c>
      <c r="B288" s="2" t="s">
        <v>6</v>
      </c>
      <c r="C288" s="4">
        <v>2</v>
      </c>
      <c r="D288" s="2" t="s">
        <v>9</v>
      </c>
      <c r="E288" s="4">
        <v>1</v>
      </c>
      <c r="F288" s="5">
        <v>91557</v>
      </c>
      <c r="G288" s="2" t="s">
        <v>10</v>
      </c>
    </row>
    <row r="289" spans="1:7" x14ac:dyDescent="0.25">
      <c r="A289" s="4">
        <v>288</v>
      </c>
      <c r="B289" s="2" t="s">
        <v>6</v>
      </c>
      <c r="C289" s="4">
        <v>1</v>
      </c>
      <c r="D289" s="2" t="s">
        <v>12</v>
      </c>
      <c r="E289" s="4">
        <v>2</v>
      </c>
      <c r="F289" s="5">
        <v>75359</v>
      </c>
      <c r="G289" s="2" t="s">
        <v>18</v>
      </c>
    </row>
    <row r="290" spans="1:7" x14ac:dyDescent="0.25">
      <c r="A290" s="4">
        <v>289</v>
      </c>
      <c r="B290" s="2" t="s">
        <v>6</v>
      </c>
      <c r="C290" s="4">
        <v>2</v>
      </c>
      <c r="D290" s="2" t="s">
        <v>12</v>
      </c>
      <c r="E290" s="4">
        <v>0</v>
      </c>
      <c r="F290" s="5">
        <v>76219</v>
      </c>
      <c r="G290" s="2" t="s">
        <v>10</v>
      </c>
    </row>
    <row r="291" spans="1:7" x14ac:dyDescent="0.25">
      <c r="A291" s="4">
        <v>290</v>
      </c>
      <c r="B291" s="2" t="s">
        <v>11</v>
      </c>
      <c r="C291" s="4">
        <v>1</v>
      </c>
      <c r="D291" s="2" t="s">
        <v>22</v>
      </c>
      <c r="E291" s="4">
        <v>0</v>
      </c>
      <c r="F291" s="5">
        <v>84038</v>
      </c>
      <c r="G291" s="2" t="s">
        <v>13</v>
      </c>
    </row>
    <row r="292" spans="1:7" x14ac:dyDescent="0.25">
      <c r="A292" s="4">
        <v>291</v>
      </c>
      <c r="B292" s="2" t="s">
        <v>6</v>
      </c>
      <c r="C292" s="4">
        <v>2</v>
      </c>
      <c r="D292" s="2" t="s">
        <v>12</v>
      </c>
      <c r="E292" s="4">
        <v>0</v>
      </c>
      <c r="F292" s="5">
        <v>84454</v>
      </c>
      <c r="G292" s="2" t="s">
        <v>18</v>
      </c>
    </row>
    <row r="293" spans="1:7" x14ac:dyDescent="0.25">
      <c r="A293" s="4">
        <v>292</v>
      </c>
      <c r="B293" s="2" t="s">
        <v>11</v>
      </c>
      <c r="C293" s="4">
        <v>2</v>
      </c>
      <c r="D293" s="2" t="s">
        <v>22</v>
      </c>
      <c r="E293" s="4">
        <v>0</v>
      </c>
      <c r="F293" s="5">
        <v>74623</v>
      </c>
      <c r="G293" s="2" t="s">
        <v>10</v>
      </c>
    </row>
    <row r="294" spans="1:7" x14ac:dyDescent="0.25">
      <c r="A294" s="4">
        <v>293</v>
      </c>
      <c r="B294" s="2" t="s">
        <v>15</v>
      </c>
      <c r="C294" s="4">
        <v>2</v>
      </c>
      <c r="D294" s="2" t="s">
        <v>22</v>
      </c>
      <c r="E294" s="4">
        <v>2</v>
      </c>
      <c r="F294" s="5">
        <v>58544</v>
      </c>
      <c r="G294" s="2" t="s">
        <v>8</v>
      </c>
    </row>
    <row r="295" spans="1:7" x14ac:dyDescent="0.25">
      <c r="A295" s="4">
        <v>294</v>
      </c>
      <c r="B295" s="2" t="s">
        <v>11</v>
      </c>
      <c r="C295" s="4">
        <v>2</v>
      </c>
      <c r="D295" s="2" t="s">
        <v>16</v>
      </c>
      <c r="E295" s="4">
        <v>2</v>
      </c>
      <c r="F295" s="5">
        <v>59906</v>
      </c>
      <c r="G295" s="2" t="s">
        <v>21</v>
      </c>
    </row>
    <row r="296" spans="1:7" x14ac:dyDescent="0.25">
      <c r="A296" s="4">
        <v>295</v>
      </c>
      <c r="B296" s="2" t="s">
        <v>15</v>
      </c>
      <c r="C296" s="4">
        <v>2</v>
      </c>
      <c r="D296" s="2" t="s">
        <v>14</v>
      </c>
      <c r="E296" s="4">
        <v>2</v>
      </c>
      <c r="F296" s="5">
        <v>38514</v>
      </c>
      <c r="G296" s="2" t="s">
        <v>10</v>
      </c>
    </row>
    <row r="297" spans="1:7" x14ac:dyDescent="0.25">
      <c r="A297" s="4">
        <v>296</v>
      </c>
      <c r="B297" s="2" t="s">
        <v>6</v>
      </c>
      <c r="C297" s="4">
        <v>2</v>
      </c>
      <c r="D297" s="2" t="s">
        <v>20</v>
      </c>
      <c r="E297" s="4">
        <v>0</v>
      </c>
      <c r="F297" s="5">
        <v>83326</v>
      </c>
      <c r="G297" s="2" t="s">
        <v>21</v>
      </c>
    </row>
    <row r="298" spans="1:7" x14ac:dyDescent="0.25">
      <c r="A298" s="4">
        <v>297</v>
      </c>
      <c r="B298" s="2" t="s">
        <v>11</v>
      </c>
      <c r="C298" s="4">
        <v>1</v>
      </c>
      <c r="D298" s="2" t="s">
        <v>20</v>
      </c>
      <c r="E298" s="4">
        <v>3</v>
      </c>
      <c r="F298" s="5">
        <v>72085</v>
      </c>
      <c r="G298" s="2" t="s">
        <v>10</v>
      </c>
    </row>
    <row r="299" spans="1:7" x14ac:dyDescent="0.25">
      <c r="A299" s="4">
        <v>298</v>
      </c>
      <c r="B299" s="2" t="s">
        <v>11</v>
      </c>
      <c r="C299" s="4">
        <v>1</v>
      </c>
      <c r="D299" s="2" t="s">
        <v>14</v>
      </c>
      <c r="E299" s="4">
        <v>1</v>
      </c>
      <c r="F299" s="5">
        <v>73618</v>
      </c>
      <c r="G299" s="2" t="s">
        <v>21</v>
      </c>
    </row>
    <row r="300" spans="1:7" x14ac:dyDescent="0.25">
      <c r="A300" s="4">
        <v>299</v>
      </c>
      <c r="B300" s="2" t="s">
        <v>6</v>
      </c>
      <c r="C300" s="4">
        <v>2</v>
      </c>
      <c r="D300" s="2" t="s">
        <v>9</v>
      </c>
      <c r="E300" s="4">
        <v>1</v>
      </c>
      <c r="F300" s="5">
        <v>101325</v>
      </c>
      <c r="G300" s="2" t="s">
        <v>8</v>
      </c>
    </row>
    <row r="301" spans="1:7" x14ac:dyDescent="0.25">
      <c r="A301" s="4">
        <v>300</v>
      </c>
      <c r="B301" s="2" t="s">
        <v>6</v>
      </c>
      <c r="C301" s="4">
        <v>1</v>
      </c>
      <c r="D301" s="2" t="s">
        <v>12</v>
      </c>
      <c r="E301" s="4">
        <v>0</v>
      </c>
      <c r="F301" s="5">
        <v>73823</v>
      </c>
      <c r="G301" s="2" t="s">
        <v>10</v>
      </c>
    </row>
    <row r="302" spans="1:7" x14ac:dyDescent="0.25">
      <c r="A302" s="4">
        <v>301</v>
      </c>
      <c r="B302" s="2" t="s">
        <v>6</v>
      </c>
      <c r="C302" s="4">
        <v>1</v>
      </c>
      <c r="D302" s="2" t="s">
        <v>17</v>
      </c>
      <c r="E302" s="4">
        <v>2</v>
      </c>
      <c r="F302" s="5">
        <v>86538</v>
      </c>
      <c r="G302" s="2" t="s">
        <v>21</v>
      </c>
    </row>
    <row r="303" spans="1:7" x14ac:dyDescent="0.25">
      <c r="A303" s="4">
        <v>302</v>
      </c>
      <c r="B303" s="2" t="s">
        <v>6</v>
      </c>
      <c r="C303" s="4">
        <v>1</v>
      </c>
      <c r="D303" s="2" t="s">
        <v>19</v>
      </c>
      <c r="E303" s="4">
        <v>0</v>
      </c>
      <c r="F303" s="5">
        <v>76810</v>
      </c>
      <c r="G303" s="2" t="s">
        <v>13</v>
      </c>
    </row>
    <row r="304" spans="1:7" x14ac:dyDescent="0.25">
      <c r="A304" s="4">
        <v>303</v>
      </c>
      <c r="B304" s="2" t="s">
        <v>15</v>
      </c>
      <c r="C304" s="4">
        <v>1</v>
      </c>
      <c r="D304" s="2" t="s">
        <v>19</v>
      </c>
      <c r="E304" s="4">
        <v>2</v>
      </c>
      <c r="F304" s="5">
        <v>44006</v>
      </c>
      <c r="G304" s="2" t="s">
        <v>10</v>
      </c>
    </row>
    <row r="305" spans="1:7" x14ac:dyDescent="0.25">
      <c r="A305" s="4">
        <v>304</v>
      </c>
      <c r="B305" s="2" t="s">
        <v>15</v>
      </c>
      <c r="C305" s="4">
        <v>2</v>
      </c>
      <c r="D305" s="2" t="s">
        <v>16</v>
      </c>
      <c r="E305" s="4">
        <v>1</v>
      </c>
      <c r="F305" s="5">
        <v>46239</v>
      </c>
      <c r="G305" s="2" t="s">
        <v>8</v>
      </c>
    </row>
    <row r="306" spans="1:7" x14ac:dyDescent="0.25">
      <c r="A306" s="4">
        <v>305</v>
      </c>
      <c r="B306" s="2" t="s">
        <v>6</v>
      </c>
      <c r="C306" s="4">
        <v>1</v>
      </c>
      <c r="D306" s="2" t="s">
        <v>9</v>
      </c>
      <c r="E306" s="4">
        <v>0</v>
      </c>
      <c r="F306" s="5">
        <v>75250</v>
      </c>
      <c r="G306" s="2" t="s">
        <v>13</v>
      </c>
    </row>
    <row r="307" spans="1:7" x14ac:dyDescent="0.25">
      <c r="A307" s="4">
        <v>306</v>
      </c>
      <c r="B307" s="2" t="s">
        <v>11</v>
      </c>
      <c r="C307" s="4">
        <v>2</v>
      </c>
      <c r="D307" s="2" t="s">
        <v>12</v>
      </c>
      <c r="E307" s="4">
        <v>2</v>
      </c>
      <c r="F307" s="5">
        <v>74751</v>
      </c>
      <c r="G307" s="2" t="s">
        <v>8</v>
      </c>
    </row>
    <row r="308" spans="1:7" x14ac:dyDescent="0.25">
      <c r="A308" s="4">
        <v>307</v>
      </c>
      <c r="B308" s="2" t="s">
        <v>15</v>
      </c>
      <c r="C308" s="4">
        <v>1</v>
      </c>
      <c r="D308" s="2" t="s">
        <v>16</v>
      </c>
      <c r="E308" s="4">
        <v>2</v>
      </c>
      <c r="F308" s="5">
        <v>52686</v>
      </c>
      <c r="G308" s="2" t="s">
        <v>8</v>
      </c>
    </row>
    <row r="309" spans="1:7" x14ac:dyDescent="0.25">
      <c r="A309" s="4">
        <v>308</v>
      </c>
      <c r="B309" s="2" t="s">
        <v>11</v>
      </c>
      <c r="C309" s="4">
        <v>2</v>
      </c>
      <c r="D309" s="2" t="s">
        <v>9</v>
      </c>
      <c r="E309" s="4">
        <v>1</v>
      </c>
      <c r="F309" s="5">
        <v>75365</v>
      </c>
      <c r="G309" s="2" t="s">
        <v>10</v>
      </c>
    </row>
    <row r="310" spans="1:7" x14ac:dyDescent="0.25">
      <c r="A310" s="4">
        <v>309</v>
      </c>
      <c r="B310" s="2" t="s">
        <v>6</v>
      </c>
      <c r="C310" s="4">
        <v>1</v>
      </c>
      <c r="D310" s="2" t="s">
        <v>20</v>
      </c>
      <c r="E310" s="4">
        <v>3</v>
      </c>
      <c r="F310" s="5">
        <v>103556</v>
      </c>
      <c r="G310" s="2" t="s">
        <v>18</v>
      </c>
    </row>
    <row r="311" spans="1:7" x14ac:dyDescent="0.25">
      <c r="A311" s="4">
        <v>310</v>
      </c>
      <c r="B311" s="2" t="s">
        <v>11</v>
      </c>
      <c r="C311" s="4">
        <v>1</v>
      </c>
      <c r="D311" s="2" t="s">
        <v>7</v>
      </c>
      <c r="E311" s="4">
        <v>2</v>
      </c>
      <c r="F311" s="5">
        <v>69817</v>
      </c>
      <c r="G311" s="2" t="s">
        <v>8</v>
      </c>
    </row>
    <row r="312" spans="1:7" x14ac:dyDescent="0.25">
      <c r="A312" s="4">
        <v>311</v>
      </c>
      <c r="B312" s="2" t="s">
        <v>6</v>
      </c>
      <c r="C312" s="4">
        <v>1</v>
      </c>
      <c r="D312" s="2" t="s">
        <v>14</v>
      </c>
      <c r="E312" s="4">
        <v>2</v>
      </c>
      <c r="F312" s="5">
        <v>20735</v>
      </c>
      <c r="G312" s="2" t="s">
        <v>13</v>
      </c>
    </row>
    <row r="313" spans="1:7" x14ac:dyDescent="0.25">
      <c r="A313" s="4">
        <v>312</v>
      </c>
      <c r="B313" s="2" t="s">
        <v>15</v>
      </c>
      <c r="C313" s="4">
        <v>2</v>
      </c>
      <c r="D313" s="2" t="s">
        <v>17</v>
      </c>
      <c r="E313" s="4">
        <v>2</v>
      </c>
      <c r="F313" s="5">
        <v>20687</v>
      </c>
      <c r="G313" s="2" t="s">
        <v>8</v>
      </c>
    </row>
    <row r="314" spans="1:7" x14ac:dyDescent="0.25">
      <c r="A314" s="4">
        <v>313</v>
      </c>
      <c r="B314" s="2" t="s">
        <v>11</v>
      </c>
      <c r="C314" s="4">
        <v>1</v>
      </c>
      <c r="D314" s="2" t="s">
        <v>20</v>
      </c>
      <c r="E314" s="4">
        <v>3</v>
      </c>
      <c r="F314" s="5">
        <v>97975</v>
      </c>
      <c r="G314" s="2" t="s">
        <v>21</v>
      </c>
    </row>
    <row r="315" spans="1:7" x14ac:dyDescent="0.25">
      <c r="A315" s="4">
        <v>314</v>
      </c>
      <c r="B315" s="2" t="s">
        <v>6</v>
      </c>
      <c r="C315" s="4">
        <v>1</v>
      </c>
      <c r="D315" s="2" t="s">
        <v>19</v>
      </c>
      <c r="E315" s="4">
        <v>2</v>
      </c>
      <c r="F315" s="5">
        <v>98774</v>
      </c>
      <c r="G315" s="2" t="s">
        <v>18</v>
      </c>
    </row>
    <row r="316" spans="1:7" x14ac:dyDescent="0.25">
      <c r="A316" s="4">
        <v>315</v>
      </c>
      <c r="B316" s="2" t="s">
        <v>6</v>
      </c>
      <c r="C316" s="4">
        <v>1</v>
      </c>
      <c r="D316" s="2" t="s">
        <v>19</v>
      </c>
      <c r="E316" s="4">
        <v>2</v>
      </c>
      <c r="F316" s="5">
        <v>85412</v>
      </c>
      <c r="G316" s="2" t="s">
        <v>21</v>
      </c>
    </row>
    <row r="317" spans="1:7" x14ac:dyDescent="0.25">
      <c r="A317" s="4">
        <v>316</v>
      </c>
      <c r="B317" s="2" t="s">
        <v>6</v>
      </c>
      <c r="C317" s="4">
        <v>1</v>
      </c>
      <c r="D317" s="2" t="s">
        <v>23</v>
      </c>
      <c r="E317" s="4">
        <v>0</v>
      </c>
      <c r="F317" s="5">
        <v>71280</v>
      </c>
      <c r="G317" s="2" t="s">
        <v>8</v>
      </c>
    </row>
    <row r="318" spans="1:7" x14ac:dyDescent="0.25">
      <c r="A318" s="4">
        <v>317</v>
      </c>
      <c r="B318" s="2" t="s">
        <v>15</v>
      </c>
      <c r="C318" s="4">
        <v>1</v>
      </c>
      <c r="D318" s="2" t="s">
        <v>23</v>
      </c>
      <c r="E318" s="4">
        <v>1</v>
      </c>
      <c r="F318" s="5">
        <v>38114</v>
      </c>
      <c r="G318" s="2" t="s">
        <v>8</v>
      </c>
    </row>
    <row r="319" spans="1:7" x14ac:dyDescent="0.25">
      <c r="A319" s="4">
        <v>318</v>
      </c>
      <c r="B319" s="2" t="s">
        <v>6</v>
      </c>
      <c r="C319" s="4">
        <v>1</v>
      </c>
      <c r="D319" s="2" t="s">
        <v>7</v>
      </c>
      <c r="E319" s="4">
        <v>2</v>
      </c>
      <c r="F319" s="5">
        <v>66348</v>
      </c>
      <c r="G319" s="2" t="s">
        <v>8</v>
      </c>
    </row>
    <row r="320" spans="1:7" x14ac:dyDescent="0.25">
      <c r="A320" s="4">
        <v>319</v>
      </c>
      <c r="B320" s="2" t="s">
        <v>6</v>
      </c>
      <c r="C320" s="4">
        <v>1</v>
      </c>
      <c r="D320" s="2" t="s">
        <v>23</v>
      </c>
      <c r="E320" s="4">
        <v>1</v>
      </c>
      <c r="F320" s="5">
        <v>60580</v>
      </c>
      <c r="G320" s="2" t="s">
        <v>21</v>
      </c>
    </row>
    <row r="321" spans="1:7" x14ac:dyDescent="0.25">
      <c r="A321" s="4">
        <v>320</v>
      </c>
      <c r="B321" s="2" t="s">
        <v>15</v>
      </c>
      <c r="C321" s="4">
        <v>2</v>
      </c>
      <c r="D321" s="2" t="s">
        <v>22</v>
      </c>
      <c r="E321" s="4">
        <v>2</v>
      </c>
      <c r="F321" s="5">
        <v>43604</v>
      </c>
      <c r="G321" s="2" t="s">
        <v>18</v>
      </c>
    </row>
    <row r="322" spans="1:7" x14ac:dyDescent="0.25">
      <c r="A322" s="4">
        <v>321</v>
      </c>
      <c r="B322" s="2" t="s">
        <v>6</v>
      </c>
      <c r="C322" s="4">
        <v>2</v>
      </c>
      <c r="D322" s="2" t="s">
        <v>7</v>
      </c>
      <c r="E322" s="4">
        <v>0</v>
      </c>
      <c r="F322" s="5">
        <v>68017</v>
      </c>
      <c r="G322" s="2" t="s">
        <v>21</v>
      </c>
    </row>
    <row r="323" spans="1:7" x14ac:dyDescent="0.25">
      <c r="A323" s="4">
        <v>322</v>
      </c>
      <c r="B323" s="2" t="s">
        <v>15</v>
      </c>
      <c r="C323" s="4">
        <v>2</v>
      </c>
      <c r="D323" s="2" t="s">
        <v>19</v>
      </c>
      <c r="E323" s="4">
        <v>2</v>
      </c>
      <c r="F323" s="5">
        <v>44107</v>
      </c>
      <c r="G323" s="2" t="s">
        <v>21</v>
      </c>
    </row>
    <row r="324" spans="1:7" x14ac:dyDescent="0.25">
      <c r="A324" s="4">
        <v>323</v>
      </c>
      <c r="B324" s="2" t="s">
        <v>11</v>
      </c>
      <c r="C324" s="4">
        <v>2</v>
      </c>
      <c r="D324" s="2" t="s">
        <v>9</v>
      </c>
      <c r="E324" s="4">
        <v>2</v>
      </c>
      <c r="F324" s="5">
        <v>76391</v>
      </c>
      <c r="G324" s="2" t="s">
        <v>18</v>
      </c>
    </row>
    <row r="325" spans="1:7" x14ac:dyDescent="0.25">
      <c r="A325" s="4">
        <v>324</v>
      </c>
      <c r="B325" s="2" t="s">
        <v>15</v>
      </c>
      <c r="C325" s="4">
        <v>1</v>
      </c>
      <c r="D325" s="2" t="s">
        <v>23</v>
      </c>
      <c r="E325" s="4">
        <v>0</v>
      </c>
      <c r="F325" s="5">
        <v>43773</v>
      </c>
      <c r="G325" s="2" t="s">
        <v>18</v>
      </c>
    </row>
    <row r="326" spans="1:7" x14ac:dyDescent="0.25">
      <c r="A326" s="4">
        <v>325</v>
      </c>
      <c r="B326" s="2" t="s">
        <v>6</v>
      </c>
      <c r="C326" s="4">
        <v>1</v>
      </c>
      <c r="D326" s="2" t="s">
        <v>20</v>
      </c>
      <c r="E326" s="4">
        <v>2</v>
      </c>
      <c r="F326" s="5">
        <v>96949</v>
      </c>
      <c r="G326" s="2" t="s">
        <v>21</v>
      </c>
    </row>
    <row r="327" spans="1:7" x14ac:dyDescent="0.25">
      <c r="A327" s="4">
        <v>326</v>
      </c>
      <c r="B327" s="2" t="s">
        <v>6</v>
      </c>
      <c r="C327" s="4">
        <v>1</v>
      </c>
      <c r="D327" s="2" t="s">
        <v>20</v>
      </c>
      <c r="E327" s="4">
        <v>1</v>
      </c>
      <c r="F327" s="5">
        <v>91331</v>
      </c>
      <c r="G327" s="2" t="s">
        <v>8</v>
      </c>
    </row>
    <row r="328" spans="1:7" x14ac:dyDescent="0.25">
      <c r="A328" s="4">
        <v>327</v>
      </c>
      <c r="B328" s="2" t="s">
        <v>6</v>
      </c>
      <c r="C328" s="4">
        <v>1</v>
      </c>
      <c r="D328" s="2" t="s">
        <v>14</v>
      </c>
      <c r="E328" s="4">
        <v>2</v>
      </c>
      <c r="F328" s="5">
        <v>119453</v>
      </c>
      <c r="G328" s="2" t="s">
        <v>18</v>
      </c>
    </row>
    <row r="329" spans="1:7" x14ac:dyDescent="0.25">
      <c r="A329" s="4">
        <v>328</v>
      </c>
      <c r="B329" s="2" t="s">
        <v>15</v>
      </c>
      <c r="C329" s="4">
        <v>2</v>
      </c>
      <c r="D329" s="2" t="s">
        <v>9</v>
      </c>
      <c r="E329" s="4">
        <v>2</v>
      </c>
      <c r="F329" s="5">
        <v>48643</v>
      </c>
      <c r="G329" s="2" t="s">
        <v>21</v>
      </c>
    </row>
    <row r="330" spans="1:7" x14ac:dyDescent="0.25">
      <c r="A330" s="4">
        <v>329</v>
      </c>
      <c r="B330" s="2" t="s">
        <v>11</v>
      </c>
      <c r="C330" s="4">
        <v>2</v>
      </c>
      <c r="D330" s="2" t="s">
        <v>9</v>
      </c>
      <c r="E330" s="4">
        <v>0</v>
      </c>
      <c r="F330" s="5">
        <v>37289</v>
      </c>
      <c r="G330" s="2" t="s">
        <v>21</v>
      </c>
    </row>
    <row r="331" spans="1:7" x14ac:dyDescent="0.25">
      <c r="A331" s="4">
        <v>330</v>
      </c>
      <c r="B331" s="2" t="s">
        <v>6</v>
      </c>
      <c r="C331" s="4">
        <v>1</v>
      </c>
      <c r="D331" s="2" t="s">
        <v>9</v>
      </c>
      <c r="E331" s="4">
        <v>0</v>
      </c>
      <c r="F331" s="5">
        <v>126369</v>
      </c>
      <c r="G331" s="2" t="s">
        <v>21</v>
      </c>
    </row>
    <row r="332" spans="1:7" x14ac:dyDescent="0.25">
      <c r="A332" s="4">
        <v>331</v>
      </c>
      <c r="B332" s="2" t="s">
        <v>15</v>
      </c>
      <c r="C332" s="4">
        <v>1</v>
      </c>
      <c r="D332" s="2" t="s">
        <v>23</v>
      </c>
      <c r="E332" s="4">
        <v>2</v>
      </c>
      <c r="F332" s="5">
        <v>40883</v>
      </c>
      <c r="G332" s="2" t="s">
        <v>21</v>
      </c>
    </row>
    <row r="333" spans="1:7" x14ac:dyDescent="0.25">
      <c r="A333" s="4">
        <v>332</v>
      </c>
      <c r="B333" s="2" t="s">
        <v>11</v>
      </c>
      <c r="C333" s="4">
        <v>1</v>
      </c>
      <c r="D333" s="2" t="s">
        <v>23</v>
      </c>
      <c r="E333" s="4">
        <v>2</v>
      </c>
      <c r="F333" s="5">
        <v>82092</v>
      </c>
      <c r="G333" s="2" t="s">
        <v>10</v>
      </c>
    </row>
    <row r="334" spans="1:7" x14ac:dyDescent="0.25">
      <c r="A334" s="4">
        <v>333</v>
      </c>
      <c r="B334" s="2" t="s">
        <v>15</v>
      </c>
      <c r="C334" s="4">
        <v>1</v>
      </c>
      <c r="D334" s="2" t="s">
        <v>19</v>
      </c>
      <c r="E334" s="4">
        <v>2</v>
      </c>
      <c r="F334" s="5">
        <v>36607</v>
      </c>
      <c r="G334" s="2" t="s">
        <v>13</v>
      </c>
    </row>
    <row r="335" spans="1:7" x14ac:dyDescent="0.25">
      <c r="A335" s="4">
        <v>334</v>
      </c>
      <c r="B335" s="2" t="s">
        <v>11</v>
      </c>
      <c r="C335" s="4">
        <v>2</v>
      </c>
      <c r="D335" s="2" t="s">
        <v>12</v>
      </c>
      <c r="E335" s="4">
        <v>2</v>
      </c>
      <c r="F335" s="5">
        <v>78030</v>
      </c>
      <c r="G335" s="2" t="s">
        <v>10</v>
      </c>
    </row>
    <row r="336" spans="1:7" x14ac:dyDescent="0.25">
      <c r="A336" s="4">
        <v>335</v>
      </c>
      <c r="B336" s="2" t="s">
        <v>15</v>
      </c>
      <c r="C336" s="4">
        <v>1</v>
      </c>
      <c r="D336" s="2" t="s">
        <v>22</v>
      </c>
      <c r="E336" s="4">
        <v>1</v>
      </c>
      <c r="F336" s="5">
        <v>48225</v>
      </c>
      <c r="G336" s="2" t="s">
        <v>13</v>
      </c>
    </row>
    <row r="337" spans="1:7" x14ac:dyDescent="0.25">
      <c r="A337" s="4">
        <v>336</v>
      </c>
      <c r="B337" s="2" t="s">
        <v>11</v>
      </c>
      <c r="C337" s="4">
        <v>1</v>
      </c>
      <c r="D337" s="2" t="s">
        <v>17</v>
      </c>
      <c r="E337" s="4">
        <v>0</v>
      </c>
      <c r="F337" s="5">
        <v>91183</v>
      </c>
      <c r="G337" s="2" t="s">
        <v>10</v>
      </c>
    </row>
    <row r="338" spans="1:7" x14ac:dyDescent="0.25">
      <c r="A338" s="4">
        <v>337</v>
      </c>
      <c r="B338" s="2" t="s">
        <v>11</v>
      </c>
      <c r="C338" s="4">
        <v>2</v>
      </c>
      <c r="D338" s="2" t="s">
        <v>9</v>
      </c>
      <c r="E338" s="4">
        <v>0</v>
      </c>
      <c r="F338" s="5">
        <v>78850</v>
      </c>
      <c r="G338" s="2" t="s">
        <v>21</v>
      </c>
    </row>
    <row r="339" spans="1:7" x14ac:dyDescent="0.25">
      <c r="A339" s="4">
        <v>338</v>
      </c>
      <c r="B339" s="2" t="s">
        <v>6</v>
      </c>
      <c r="C339" s="4">
        <v>2</v>
      </c>
      <c r="D339" s="2" t="s">
        <v>20</v>
      </c>
      <c r="E339" s="4">
        <v>2</v>
      </c>
      <c r="F339" s="5">
        <v>70903</v>
      </c>
      <c r="G339" s="2" t="s">
        <v>18</v>
      </c>
    </row>
    <row r="340" spans="1:7" x14ac:dyDescent="0.25">
      <c r="A340" s="4">
        <v>339</v>
      </c>
      <c r="B340" s="2" t="s">
        <v>6</v>
      </c>
      <c r="C340" s="4">
        <v>2</v>
      </c>
      <c r="D340" s="2" t="s">
        <v>9</v>
      </c>
      <c r="E340" s="4">
        <v>2</v>
      </c>
      <c r="F340" s="5">
        <v>116079</v>
      </c>
      <c r="G340" s="2" t="s">
        <v>21</v>
      </c>
    </row>
    <row r="341" spans="1:7" x14ac:dyDescent="0.25">
      <c r="A341" s="4">
        <v>340</v>
      </c>
      <c r="B341" s="2" t="s">
        <v>15</v>
      </c>
      <c r="C341" s="4">
        <v>2</v>
      </c>
      <c r="D341" s="2" t="s">
        <v>19</v>
      </c>
      <c r="E341" s="4">
        <v>2</v>
      </c>
      <c r="F341" s="5">
        <v>38258</v>
      </c>
      <c r="G341" s="2" t="s">
        <v>13</v>
      </c>
    </row>
    <row r="342" spans="1:7" x14ac:dyDescent="0.25">
      <c r="A342" s="4">
        <v>341</v>
      </c>
      <c r="B342" s="2" t="s">
        <v>6</v>
      </c>
      <c r="C342" s="4">
        <v>2</v>
      </c>
      <c r="D342" s="2" t="s">
        <v>20</v>
      </c>
      <c r="E342" s="4">
        <v>0</v>
      </c>
      <c r="F342" s="5">
        <v>80701</v>
      </c>
      <c r="G342" s="2" t="s">
        <v>21</v>
      </c>
    </row>
    <row r="343" spans="1:7" x14ac:dyDescent="0.25">
      <c r="A343" s="4">
        <v>342</v>
      </c>
      <c r="B343" s="2" t="s">
        <v>11</v>
      </c>
      <c r="C343" s="4">
        <v>2</v>
      </c>
      <c r="D343" s="2" t="s">
        <v>7</v>
      </c>
      <c r="E343" s="4">
        <v>0</v>
      </c>
      <c r="F343" s="5">
        <v>75851</v>
      </c>
      <c r="G343" s="2" t="s">
        <v>8</v>
      </c>
    </row>
    <row r="344" spans="1:7" x14ac:dyDescent="0.25">
      <c r="A344" s="4">
        <v>343</v>
      </c>
      <c r="B344" s="2" t="s">
        <v>6</v>
      </c>
      <c r="C344" s="4">
        <v>2</v>
      </c>
      <c r="D344" s="2" t="s">
        <v>12</v>
      </c>
      <c r="E344" s="4">
        <v>1</v>
      </c>
      <c r="F344" s="5">
        <v>106828</v>
      </c>
      <c r="G344" s="2" t="s">
        <v>13</v>
      </c>
    </row>
    <row r="345" spans="1:7" x14ac:dyDescent="0.25">
      <c r="A345" s="4">
        <v>344</v>
      </c>
      <c r="B345" s="2" t="s">
        <v>15</v>
      </c>
      <c r="C345" s="4">
        <v>1</v>
      </c>
      <c r="D345" s="2" t="s">
        <v>19</v>
      </c>
      <c r="E345" s="4">
        <v>2</v>
      </c>
      <c r="F345" s="5">
        <v>44628</v>
      </c>
      <c r="G345" s="2" t="s">
        <v>13</v>
      </c>
    </row>
    <row r="346" spans="1:7" x14ac:dyDescent="0.25">
      <c r="A346" s="4">
        <v>345</v>
      </c>
      <c r="B346" s="2" t="s">
        <v>6</v>
      </c>
      <c r="C346" s="4">
        <v>2</v>
      </c>
      <c r="D346" s="2" t="s">
        <v>23</v>
      </c>
      <c r="E346" s="4">
        <v>1</v>
      </c>
      <c r="F346" s="5">
        <v>95833</v>
      </c>
      <c r="G346" s="2" t="s">
        <v>13</v>
      </c>
    </row>
    <row r="347" spans="1:7" x14ac:dyDescent="0.25">
      <c r="A347" s="4">
        <v>346</v>
      </c>
      <c r="B347" s="2" t="s">
        <v>11</v>
      </c>
      <c r="C347" s="4">
        <v>2</v>
      </c>
      <c r="D347" s="2" t="s">
        <v>17</v>
      </c>
      <c r="E347" s="4">
        <v>0</v>
      </c>
      <c r="F347" s="5">
        <v>64293</v>
      </c>
      <c r="G347" s="2" t="s">
        <v>18</v>
      </c>
    </row>
    <row r="348" spans="1:7" x14ac:dyDescent="0.25">
      <c r="A348" s="4">
        <v>347</v>
      </c>
      <c r="B348" s="2" t="s">
        <v>6</v>
      </c>
      <c r="C348" s="4">
        <v>2</v>
      </c>
      <c r="D348" s="2" t="s">
        <v>17</v>
      </c>
      <c r="E348" s="4">
        <v>2</v>
      </c>
      <c r="F348" s="5">
        <v>52008</v>
      </c>
      <c r="G348" s="2" t="s">
        <v>10</v>
      </c>
    </row>
    <row r="349" spans="1:7" x14ac:dyDescent="0.25">
      <c r="A349" s="4">
        <v>348</v>
      </c>
      <c r="B349" s="2" t="s">
        <v>6</v>
      </c>
      <c r="C349" s="4">
        <v>2</v>
      </c>
      <c r="D349" s="2" t="s">
        <v>22</v>
      </c>
      <c r="E349" s="4">
        <v>0</v>
      </c>
      <c r="F349" s="5">
        <v>91531</v>
      </c>
      <c r="G349" s="2" t="s">
        <v>8</v>
      </c>
    </row>
    <row r="350" spans="1:7" x14ac:dyDescent="0.25">
      <c r="A350" s="4">
        <v>349</v>
      </c>
      <c r="B350" s="2" t="s">
        <v>6</v>
      </c>
      <c r="C350" s="4">
        <v>1</v>
      </c>
      <c r="D350" s="2" t="s">
        <v>16</v>
      </c>
      <c r="E350" s="4">
        <v>1</v>
      </c>
      <c r="F350" s="5">
        <v>108418</v>
      </c>
      <c r="G350" s="2" t="s">
        <v>8</v>
      </c>
    </row>
    <row r="351" spans="1:7" x14ac:dyDescent="0.25">
      <c r="A351" s="4">
        <v>350</v>
      </c>
      <c r="B351" s="2" t="s">
        <v>6</v>
      </c>
      <c r="C351" s="4">
        <v>2</v>
      </c>
      <c r="D351" s="2" t="s">
        <v>14</v>
      </c>
      <c r="E351" s="4">
        <v>0</v>
      </c>
      <c r="F351" s="5">
        <v>48975</v>
      </c>
      <c r="G351" s="2" t="s">
        <v>21</v>
      </c>
    </row>
    <row r="352" spans="1:7" x14ac:dyDescent="0.25">
      <c r="A352" s="4">
        <v>351</v>
      </c>
      <c r="B352" s="2" t="s">
        <v>15</v>
      </c>
      <c r="C352" s="4">
        <v>2</v>
      </c>
      <c r="D352" s="2" t="s">
        <v>23</v>
      </c>
      <c r="E352" s="4">
        <v>1</v>
      </c>
      <c r="F352" s="5">
        <v>49687</v>
      </c>
      <c r="G352" s="2" t="s">
        <v>18</v>
      </c>
    </row>
    <row r="353" spans="1:7" x14ac:dyDescent="0.25">
      <c r="A353" s="4">
        <v>352</v>
      </c>
      <c r="B353" s="2" t="s">
        <v>15</v>
      </c>
      <c r="C353" s="4">
        <v>1</v>
      </c>
      <c r="D353" s="2" t="s">
        <v>17</v>
      </c>
      <c r="E353" s="4">
        <v>2</v>
      </c>
      <c r="F353" s="5">
        <v>44964</v>
      </c>
      <c r="G353" s="2" t="s">
        <v>10</v>
      </c>
    </row>
    <row r="354" spans="1:7" x14ac:dyDescent="0.25">
      <c r="A354" s="4">
        <v>353</v>
      </c>
      <c r="B354" s="2" t="s">
        <v>6</v>
      </c>
      <c r="C354" s="4">
        <v>2</v>
      </c>
      <c r="D354" s="2" t="s">
        <v>20</v>
      </c>
      <c r="E354" s="4">
        <v>2</v>
      </c>
      <c r="F354" s="5">
        <v>94679</v>
      </c>
      <c r="G354" s="2" t="s">
        <v>21</v>
      </c>
    </row>
    <row r="355" spans="1:7" x14ac:dyDescent="0.25">
      <c r="A355" s="4">
        <v>354</v>
      </c>
      <c r="B355" s="2" t="s">
        <v>15</v>
      </c>
      <c r="C355" s="4">
        <v>2</v>
      </c>
      <c r="D355" s="2" t="s">
        <v>12</v>
      </c>
      <c r="E355" s="4">
        <v>2</v>
      </c>
      <c r="F355" s="5">
        <v>44511</v>
      </c>
      <c r="G355" s="2" t="s">
        <v>18</v>
      </c>
    </row>
    <row r="356" spans="1:7" x14ac:dyDescent="0.25">
      <c r="A356" s="4">
        <v>355</v>
      </c>
      <c r="B356" s="2" t="s">
        <v>6</v>
      </c>
      <c r="C356" s="4">
        <v>1</v>
      </c>
      <c r="D356" s="2" t="s">
        <v>17</v>
      </c>
      <c r="E356" s="4">
        <v>2</v>
      </c>
      <c r="F356" s="5">
        <v>85886</v>
      </c>
      <c r="G356" s="2" t="s">
        <v>8</v>
      </c>
    </row>
    <row r="357" spans="1:7" x14ac:dyDescent="0.25">
      <c r="A357" s="4">
        <v>356</v>
      </c>
      <c r="B357" s="2" t="s">
        <v>15</v>
      </c>
      <c r="C357" s="4">
        <v>1</v>
      </c>
      <c r="D357" s="2" t="s">
        <v>19</v>
      </c>
      <c r="E357" s="4">
        <v>1</v>
      </c>
      <c r="F357" s="5">
        <v>50729</v>
      </c>
      <c r="G357" s="2" t="s">
        <v>8</v>
      </c>
    </row>
    <row r="358" spans="1:7" x14ac:dyDescent="0.25">
      <c r="A358" s="4">
        <v>357</v>
      </c>
      <c r="B358" s="2" t="s">
        <v>6</v>
      </c>
      <c r="C358" s="4">
        <v>2</v>
      </c>
      <c r="D358" s="2" t="s">
        <v>16</v>
      </c>
      <c r="E358" s="4">
        <v>2</v>
      </c>
      <c r="F358" s="5">
        <v>78689</v>
      </c>
      <c r="G358" s="2" t="s">
        <v>8</v>
      </c>
    </row>
    <row r="359" spans="1:7" x14ac:dyDescent="0.25">
      <c r="A359" s="4">
        <v>358</v>
      </c>
      <c r="B359" s="2" t="s">
        <v>6</v>
      </c>
      <c r="C359" s="4">
        <v>2</v>
      </c>
      <c r="D359" s="2" t="s">
        <v>12</v>
      </c>
      <c r="E359" s="4">
        <v>0</v>
      </c>
      <c r="F359" s="5">
        <v>102405</v>
      </c>
      <c r="G359" s="2" t="s">
        <v>10</v>
      </c>
    </row>
    <row r="360" spans="1:7" x14ac:dyDescent="0.25">
      <c r="A360" s="4">
        <v>359</v>
      </c>
      <c r="B360" s="2" t="s">
        <v>15</v>
      </c>
      <c r="C360" s="4">
        <v>2</v>
      </c>
      <c r="D360" s="2" t="s">
        <v>9</v>
      </c>
      <c r="E360" s="4">
        <v>2</v>
      </c>
      <c r="F360" s="5">
        <v>69785</v>
      </c>
      <c r="G360" s="2" t="s">
        <v>21</v>
      </c>
    </row>
    <row r="361" spans="1:7" x14ac:dyDescent="0.25">
      <c r="A361" s="4">
        <v>360</v>
      </c>
      <c r="B361" s="2" t="s">
        <v>6</v>
      </c>
      <c r="C361" s="4">
        <v>2</v>
      </c>
      <c r="D361" s="2" t="s">
        <v>19</v>
      </c>
      <c r="E361" s="4">
        <v>2</v>
      </c>
      <c r="F361" s="5">
        <v>132655</v>
      </c>
      <c r="G361" s="2" t="s">
        <v>10</v>
      </c>
    </row>
    <row r="362" spans="1:7" x14ac:dyDescent="0.25">
      <c r="A362" s="4">
        <v>361</v>
      </c>
      <c r="B362" s="2" t="s">
        <v>11</v>
      </c>
      <c r="C362" s="4">
        <v>2</v>
      </c>
      <c r="D362" s="2" t="s">
        <v>7</v>
      </c>
      <c r="E362" s="4">
        <v>2</v>
      </c>
      <c r="F362" s="5">
        <v>83433</v>
      </c>
      <c r="G362" s="2" t="s">
        <v>8</v>
      </c>
    </row>
    <row r="363" spans="1:7" x14ac:dyDescent="0.25">
      <c r="A363" s="4">
        <v>362</v>
      </c>
      <c r="B363" s="2" t="s">
        <v>6</v>
      </c>
      <c r="C363" s="4">
        <v>2</v>
      </c>
      <c r="D363" s="2" t="s">
        <v>9</v>
      </c>
      <c r="E363" s="4">
        <v>0</v>
      </c>
      <c r="F363" s="5">
        <v>85489</v>
      </c>
      <c r="G363" s="2" t="s">
        <v>18</v>
      </c>
    </row>
    <row r="364" spans="1:7" x14ac:dyDescent="0.25">
      <c r="A364" s="4">
        <v>363</v>
      </c>
      <c r="B364" s="2" t="s">
        <v>11</v>
      </c>
      <c r="C364" s="4">
        <v>2</v>
      </c>
      <c r="D364" s="2" t="s">
        <v>22</v>
      </c>
      <c r="E364" s="4">
        <v>1</v>
      </c>
      <c r="F364" s="5">
        <v>64844</v>
      </c>
      <c r="G364" s="2" t="s">
        <v>10</v>
      </c>
    </row>
    <row r="365" spans="1:7" x14ac:dyDescent="0.25">
      <c r="A365" s="4">
        <v>364</v>
      </c>
      <c r="B365" s="2" t="s">
        <v>15</v>
      </c>
      <c r="C365" s="4">
        <v>1</v>
      </c>
      <c r="D365" s="2" t="s">
        <v>23</v>
      </c>
      <c r="E365" s="4">
        <v>3</v>
      </c>
      <c r="F365" s="5">
        <v>42300</v>
      </c>
      <c r="G365" s="2" t="s">
        <v>21</v>
      </c>
    </row>
    <row r="366" spans="1:7" x14ac:dyDescent="0.25">
      <c r="A366" s="4">
        <v>365</v>
      </c>
      <c r="B366" s="2" t="s">
        <v>6</v>
      </c>
      <c r="C366" s="4">
        <v>2</v>
      </c>
      <c r="D366" s="2" t="s">
        <v>22</v>
      </c>
      <c r="E366" s="4">
        <v>2</v>
      </c>
      <c r="F366" s="5">
        <v>109819</v>
      </c>
      <c r="G366" s="2" t="s">
        <v>18</v>
      </c>
    </row>
    <row r="367" spans="1:7" x14ac:dyDescent="0.25">
      <c r="A367" s="4">
        <v>366</v>
      </c>
      <c r="B367" s="2" t="s">
        <v>11</v>
      </c>
      <c r="C367" s="4">
        <v>1</v>
      </c>
      <c r="D367" s="2" t="s">
        <v>19</v>
      </c>
      <c r="E367" s="4">
        <v>0</v>
      </c>
      <c r="F367" s="5">
        <v>68506</v>
      </c>
      <c r="G367" s="2" t="s">
        <v>8</v>
      </c>
    </row>
    <row r="368" spans="1:7" x14ac:dyDescent="0.25">
      <c r="A368" s="4">
        <v>367</v>
      </c>
      <c r="B368" s="2" t="s">
        <v>6</v>
      </c>
      <c r="C368" s="4">
        <v>1</v>
      </c>
      <c r="D368" s="2" t="s">
        <v>20</v>
      </c>
      <c r="E368" s="4">
        <v>0</v>
      </c>
      <c r="F368" s="5">
        <v>38235</v>
      </c>
      <c r="G368" s="2" t="s">
        <v>8</v>
      </c>
    </row>
    <row r="369" spans="1:7" x14ac:dyDescent="0.25">
      <c r="A369" s="4">
        <v>368</v>
      </c>
      <c r="B369" s="2" t="s">
        <v>6</v>
      </c>
      <c r="C369" s="4">
        <v>2</v>
      </c>
      <c r="D369" s="2" t="s">
        <v>14</v>
      </c>
      <c r="E369" s="4">
        <v>2</v>
      </c>
      <c r="F369" s="5">
        <v>84146</v>
      </c>
      <c r="G369" s="2" t="s">
        <v>18</v>
      </c>
    </row>
    <row r="370" spans="1:7" x14ac:dyDescent="0.25">
      <c r="A370" s="4">
        <v>369</v>
      </c>
      <c r="B370" s="2" t="s">
        <v>6</v>
      </c>
      <c r="C370" s="4">
        <v>1</v>
      </c>
      <c r="D370" s="2" t="s">
        <v>19</v>
      </c>
      <c r="E370" s="4">
        <v>2</v>
      </c>
      <c r="F370" s="5">
        <v>94455</v>
      </c>
      <c r="G370" s="2" t="s">
        <v>8</v>
      </c>
    </row>
    <row r="371" spans="1:7" x14ac:dyDescent="0.25">
      <c r="A371" s="4">
        <v>370</v>
      </c>
      <c r="B371" s="2" t="s">
        <v>6</v>
      </c>
      <c r="C371" s="4">
        <v>1</v>
      </c>
      <c r="D371" s="2" t="s">
        <v>16</v>
      </c>
      <c r="E371" s="4">
        <v>1</v>
      </c>
      <c r="F371" s="5">
        <v>87854</v>
      </c>
      <c r="G371" s="2" t="s">
        <v>13</v>
      </c>
    </row>
    <row r="372" spans="1:7" x14ac:dyDescent="0.25">
      <c r="A372" s="4">
        <v>371</v>
      </c>
      <c r="B372" s="2" t="s">
        <v>11</v>
      </c>
      <c r="C372" s="4">
        <v>1</v>
      </c>
      <c r="D372" s="2" t="s">
        <v>12</v>
      </c>
      <c r="E372" s="4">
        <v>0</v>
      </c>
      <c r="F372" s="5">
        <v>64879</v>
      </c>
      <c r="G372" s="2" t="s">
        <v>13</v>
      </c>
    </row>
    <row r="373" spans="1:7" x14ac:dyDescent="0.25">
      <c r="A373" s="4">
        <v>372</v>
      </c>
      <c r="B373" s="2" t="s">
        <v>11</v>
      </c>
      <c r="C373" s="4">
        <v>1</v>
      </c>
      <c r="D373" s="2" t="s">
        <v>20</v>
      </c>
      <c r="E373" s="4">
        <v>2</v>
      </c>
      <c r="F373" s="5">
        <v>56140</v>
      </c>
      <c r="G373" s="2" t="s">
        <v>10</v>
      </c>
    </row>
    <row r="374" spans="1:7" x14ac:dyDescent="0.25">
      <c r="A374" s="4">
        <v>373</v>
      </c>
      <c r="B374" s="2" t="s">
        <v>6</v>
      </c>
      <c r="C374" s="4">
        <v>1</v>
      </c>
      <c r="D374" s="2" t="s">
        <v>12</v>
      </c>
      <c r="E374" s="4">
        <v>2</v>
      </c>
      <c r="F374" s="5">
        <v>90675</v>
      </c>
      <c r="G374" s="2" t="s">
        <v>18</v>
      </c>
    </row>
    <row r="375" spans="1:7" x14ac:dyDescent="0.25">
      <c r="A375" s="4">
        <v>374</v>
      </c>
      <c r="B375" s="2" t="s">
        <v>6</v>
      </c>
      <c r="C375" s="4">
        <v>2</v>
      </c>
      <c r="D375" s="2" t="s">
        <v>12</v>
      </c>
      <c r="E375" s="4">
        <v>2</v>
      </c>
      <c r="F375" s="5">
        <v>109417</v>
      </c>
      <c r="G375" s="2" t="s">
        <v>18</v>
      </c>
    </row>
    <row r="376" spans="1:7" x14ac:dyDescent="0.25">
      <c r="A376" s="4">
        <v>375</v>
      </c>
      <c r="B376" s="2" t="s">
        <v>11</v>
      </c>
      <c r="C376" s="4">
        <v>2</v>
      </c>
      <c r="D376" s="2" t="s">
        <v>17</v>
      </c>
      <c r="E376" s="4">
        <v>2</v>
      </c>
      <c r="F376" s="5">
        <v>79958</v>
      </c>
      <c r="G376" s="2" t="s">
        <v>13</v>
      </c>
    </row>
    <row r="377" spans="1:7" x14ac:dyDescent="0.25">
      <c r="A377" s="4">
        <v>376</v>
      </c>
      <c r="B377" s="2" t="s">
        <v>15</v>
      </c>
      <c r="C377" s="4">
        <v>2</v>
      </c>
      <c r="D377" s="2" t="s">
        <v>23</v>
      </c>
      <c r="E377" s="4">
        <v>0</v>
      </c>
      <c r="F377" s="5">
        <v>41126</v>
      </c>
      <c r="G377" s="2" t="s">
        <v>18</v>
      </c>
    </row>
    <row r="378" spans="1:7" x14ac:dyDescent="0.25">
      <c r="A378" s="4">
        <v>377</v>
      </c>
      <c r="B378" s="2" t="s">
        <v>6</v>
      </c>
      <c r="C378" s="4">
        <v>2</v>
      </c>
      <c r="D378" s="2" t="s">
        <v>20</v>
      </c>
      <c r="E378" s="4">
        <v>1</v>
      </c>
      <c r="F378" s="5">
        <v>78374</v>
      </c>
      <c r="G378" s="2" t="s">
        <v>18</v>
      </c>
    </row>
    <row r="379" spans="1:7" x14ac:dyDescent="0.25">
      <c r="A379" s="4">
        <v>378</v>
      </c>
      <c r="B379" s="2" t="s">
        <v>6</v>
      </c>
      <c r="C379" s="4">
        <v>1</v>
      </c>
      <c r="D379" s="2" t="s">
        <v>22</v>
      </c>
      <c r="E379" s="4">
        <v>0</v>
      </c>
      <c r="F379" s="5">
        <v>90021</v>
      </c>
      <c r="G379" s="2" t="s">
        <v>18</v>
      </c>
    </row>
    <row r="380" spans="1:7" x14ac:dyDescent="0.25">
      <c r="A380" s="4">
        <v>379</v>
      </c>
      <c r="B380" s="2" t="s">
        <v>6</v>
      </c>
      <c r="C380" s="4">
        <v>2</v>
      </c>
      <c r="D380" s="2" t="s">
        <v>14</v>
      </c>
      <c r="E380" s="4">
        <v>0</v>
      </c>
      <c r="F380" s="5">
        <v>86486</v>
      </c>
      <c r="G380" s="2" t="s">
        <v>18</v>
      </c>
    </row>
    <row r="381" spans="1:7" x14ac:dyDescent="0.25">
      <c r="A381" s="4">
        <v>380</v>
      </c>
      <c r="B381" s="2" t="s">
        <v>11</v>
      </c>
      <c r="C381" s="4">
        <v>2</v>
      </c>
      <c r="D381" s="2" t="s">
        <v>22</v>
      </c>
      <c r="E381" s="4">
        <v>3</v>
      </c>
      <c r="F381" s="5">
        <v>95120</v>
      </c>
      <c r="G381" s="2" t="s">
        <v>8</v>
      </c>
    </row>
    <row r="382" spans="1:7" x14ac:dyDescent="0.25">
      <c r="A382" s="4">
        <v>381</v>
      </c>
      <c r="B382" s="2" t="s">
        <v>15</v>
      </c>
      <c r="C382" s="4">
        <v>2</v>
      </c>
      <c r="D382" s="2" t="s">
        <v>19</v>
      </c>
      <c r="E382" s="4">
        <v>2</v>
      </c>
      <c r="F382" s="5">
        <v>46198</v>
      </c>
      <c r="G382" s="2" t="s">
        <v>13</v>
      </c>
    </row>
    <row r="383" spans="1:7" x14ac:dyDescent="0.25">
      <c r="A383" s="4">
        <v>382</v>
      </c>
      <c r="B383" s="2" t="s">
        <v>6</v>
      </c>
      <c r="C383" s="4">
        <v>1</v>
      </c>
      <c r="D383" s="2" t="s">
        <v>7</v>
      </c>
      <c r="E383" s="4">
        <v>0</v>
      </c>
      <c r="F383" s="5">
        <v>134634</v>
      </c>
      <c r="G383" s="2" t="s">
        <v>8</v>
      </c>
    </row>
    <row r="384" spans="1:7" x14ac:dyDescent="0.25">
      <c r="A384" s="4">
        <v>383</v>
      </c>
      <c r="B384" s="2" t="s">
        <v>15</v>
      </c>
      <c r="C384" s="4">
        <v>2</v>
      </c>
      <c r="D384" s="2" t="s">
        <v>14</v>
      </c>
      <c r="E384" s="4">
        <v>2</v>
      </c>
      <c r="F384" s="5">
        <v>49538</v>
      </c>
      <c r="G384" s="2" t="s">
        <v>21</v>
      </c>
    </row>
    <row r="385" spans="1:7" x14ac:dyDescent="0.25">
      <c r="A385" s="4">
        <v>384</v>
      </c>
      <c r="B385" s="2" t="s">
        <v>6</v>
      </c>
      <c r="C385" s="4">
        <v>2</v>
      </c>
      <c r="D385" s="2" t="s">
        <v>7</v>
      </c>
      <c r="E385" s="4">
        <v>1</v>
      </c>
      <c r="F385" s="5">
        <v>87254</v>
      </c>
      <c r="G385" s="2" t="s">
        <v>13</v>
      </c>
    </row>
    <row r="386" spans="1:7" x14ac:dyDescent="0.25">
      <c r="A386" s="4">
        <v>385</v>
      </c>
      <c r="B386" s="2" t="s">
        <v>6</v>
      </c>
      <c r="C386" s="4">
        <v>1</v>
      </c>
      <c r="D386" s="2" t="s">
        <v>17</v>
      </c>
      <c r="E386" s="4">
        <v>1</v>
      </c>
      <c r="F386" s="5">
        <v>78483</v>
      </c>
      <c r="G386" s="2" t="s">
        <v>18</v>
      </c>
    </row>
    <row r="387" spans="1:7" x14ac:dyDescent="0.25">
      <c r="A387" s="4">
        <v>386</v>
      </c>
      <c r="B387" s="2" t="s">
        <v>11</v>
      </c>
      <c r="C387" s="4">
        <v>1</v>
      </c>
      <c r="D387" s="2" t="s">
        <v>12</v>
      </c>
      <c r="E387" s="4">
        <v>0</v>
      </c>
      <c r="F387" s="5">
        <v>80256</v>
      </c>
      <c r="G387" s="2" t="s">
        <v>13</v>
      </c>
    </row>
    <row r="388" spans="1:7" x14ac:dyDescent="0.25">
      <c r="A388" s="4">
        <v>387</v>
      </c>
      <c r="B388" s="2" t="s">
        <v>11</v>
      </c>
      <c r="C388" s="4">
        <v>2</v>
      </c>
      <c r="D388" s="2" t="s">
        <v>12</v>
      </c>
      <c r="E388" s="4">
        <v>2</v>
      </c>
      <c r="F388" s="5">
        <v>87059</v>
      </c>
      <c r="G388" s="2" t="s">
        <v>13</v>
      </c>
    </row>
    <row r="389" spans="1:7" x14ac:dyDescent="0.25">
      <c r="A389" s="4">
        <v>388</v>
      </c>
      <c r="B389" s="2" t="s">
        <v>15</v>
      </c>
      <c r="C389" s="4">
        <v>1</v>
      </c>
      <c r="D389" s="2" t="s">
        <v>7</v>
      </c>
      <c r="E389" s="4">
        <v>1</v>
      </c>
      <c r="F389" s="5">
        <v>43918</v>
      </c>
      <c r="G389" s="2" t="s">
        <v>8</v>
      </c>
    </row>
    <row r="390" spans="1:7" x14ac:dyDescent="0.25">
      <c r="A390" s="4">
        <v>389</v>
      </c>
      <c r="B390" s="2" t="s">
        <v>6</v>
      </c>
      <c r="C390" s="4">
        <v>2</v>
      </c>
      <c r="D390" s="2" t="s">
        <v>19</v>
      </c>
      <c r="E390" s="4">
        <v>1</v>
      </c>
      <c r="F390" s="5">
        <v>80112</v>
      </c>
      <c r="G390" s="2" t="s">
        <v>10</v>
      </c>
    </row>
    <row r="391" spans="1:7" x14ac:dyDescent="0.25">
      <c r="A391" s="4">
        <v>390</v>
      </c>
      <c r="B391" s="2" t="s">
        <v>15</v>
      </c>
      <c r="C391" s="4">
        <v>2</v>
      </c>
      <c r="D391" s="2" t="s">
        <v>14</v>
      </c>
      <c r="E391" s="4">
        <v>2</v>
      </c>
      <c r="F391" s="5">
        <v>47293</v>
      </c>
      <c r="G391" s="2" t="s">
        <v>10</v>
      </c>
    </row>
    <row r="392" spans="1:7" x14ac:dyDescent="0.25">
      <c r="A392" s="4">
        <v>391</v>
      </c>
      <c r="B392" s="2" t="s">
        <v>6</v>
      </c>
      <c r="C392" s="4">
        <v>2</v>
      </c>
      <c r="D392" s="2" t="s">
        <v>9</v>
      </c>
      <c r="E392" s="4">
        <v>1</v>
      </c>
      <c r="F392" s="5">
        <v>72802</v>
      </c>
      <c r="G392" s="2" t="s">
        <v>18</v>
      </c>
    </row>
    <row r="393" spans="1:7" x14ac:dyDescent="0.25">
      <c r="A393" s="4">
        <v>392</v>
      </c>
      <c r="B393" s="2" t="s">
        <v>15</v>
      </c>
      <c r="C393" s="4">
        <v>1</v>
      </c>
      <c r="D393" s="2" t="s">
        <v>23</v>
      </c>
      <c r="E393" s="4">
        <v>1</v>
      </c>
      <c r="F393" s="5">
        <v>50434</v>
      </c>
      <c r="G393" s="2" t="s">
        <v>10</v>
      </c>
    </row>
    <row r="394" spans="1:7" x14ac:dyDescent="0.25">
      <c r="A394" s="4">
        <v>393</v>
      </c>
      <c r="B394" s="2" t="s">
        <v>6</v>
      </c>
      <c r="C394" s="4">
        <v>1</v>
      </c>
      <c r="D394" s="2" t="s">
        <v>9</v>
      </c>
      <c r="E394" s="4">
        <v>3</v>
      </c>
      <c r="F394" s="5">
        <v>100403</v>
      </c>
      <c r="G394" s="2" t="s">
        <v>18</v>
      </c>
    </row>
    <row r="395" spans="1:7" x14ac:dyDescent="0.25">
      <c r="A395" s="4">
        <v>394</v>
      </c>
      <c r="B395" s="2" t="s">
        <v>6</v>
      </c>
      <c r="C395" s="4">
        <v>1</v>
      </c>
      <c r="D395" s="2" t="s">
        <v>17</v>
      </c>
      <c r="E395" s="4">
        <v>2</v>
      </c>
      <c r="F395" s="5">
        <v>43644</v>
      </c>
      <c r="G395" s="2" t="s">
        <v>13</v>
      </c>
    </row>
    <row r="396" spans="1:7" x14ac:dyDescent="0.25">
      <c r="A396" s="4">
        <v>395</v>
      </c>
      <c r="B396" s="2" t="s">
        <v>6</v>
      </c>
      <c r="C396" s="4">
        <v>2</v>
      </c>
      <c r="D396" s="2" t="s">
        <v>16</v>
      </c>
      <c r="E396" s="4">
        <v>0</v>
      </c>
      <c r="F396" s="5">
        <v>60715</v>
      </c>
      <c r="G396" s="2" t="s">
        <v>13</v>
      </c>
    </row>
    <row r="397" spans="1:7" x14ac:dyDescent="0.25">
      <c r="A397" s="4">
        <v>396</v>
      </c>
      <c r="B397" s="2" t="s">
        <v>6</v>
      </c>
      <c r="C397" s="4">
        <v>1</v>
      </c>
      <c r="D397" s="2" t="s">
        <v>19</v>
      </c>
      <c r="E397" s="4">
        <v>2</v>
      </c>
      <c r="F397" s="5">
        <v>91760</v>
      </c>
      <c r="G397" s="2" t="s">
        <v>21</v>
      </c>
    </row>
    <row r="398" spans="1:7" x14ac:dyDescent="0.25">
      <c r="A398" s="4">
        <v>397</v>
      </c>
      <c r="B398" s="2" t="s">
        <v>6</v>
      </c>
      <c r="C398" s="4">
        <v>2</v>
      </c>
      <c r="D398" s="2" t="s">
        <v>23</v>
      </c>
      <c r="E398" s="4">
        <v>1</v>
      </c>
      <c r="F398" s="5">
        <v>82558</v>
      </c>
      <c r="G398" s="2" t="s">
        <v>10</v>
      </c>
    </row>
    <row r="399" spans="1:7" x14ac:dyDescent="0.25">
      <c r="A399" s="4">
        <v>398</v>
      </c>
      <c r="B399" s="2" t="s">
        <v>6</v>
      </c>
      <c r="C399" s="4">
        <v>1</v>
      </c>
      <c r="D399" s="2" t="s">
        <v>17</v>
      </c>
      <c r="E399" s="4">
        <v>1</v>
      </c>
      <c r="F399" s="5">
        <v>84880</v>
      </c>
      <c r="G399" s="2" t="s">
        <v>8</v>
      </c>
    </row>
    <row r="400" spans="1:7" x14ac:dyDescent="0.25">
      <c r="A400" s="4">
        <v>399</v>
      </c>
      <c r="B400" s="2" t="s">
        <v>6</v>
      </c>
      <c r="C400" s="4">
        <v>2</v>
      </c>
      <c r="D400" s="2" t="s">
        <v>20</v>
      </c>
      <c r="E400" s="4">
        <v>2</v>
      </c>
      <c r="F400" s="5">
        <v>76933</v>
      </c>
      <c r="G400" s="2" t="s">
        <v>8</v>
      </c>
    </row>
  </sheetData>
  <sortState ref="A4:G402">
    <sortCondition ref="A3"/>
  </sortState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&amp;CData from a questionnaire on environmental policy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400"/>
  <sheetViews>
    <sheetView workbookViewId="0"/>
  </sheetViews>
  <sheetFormatPr defaultRowHeight="15" x14ac:dyDescent="0.25"/>
  <cols>
    <col min="2" max="2" width="12.28515625" style="9" bestFit="1" customWidth="1"/>
    <col min="3" max="3" width="9.85546875" style="9" customWidth="1"/>
    <col min="4" max="4" width="9.140625" style="9"/>
    <col min="5" max="5" width="16.42578125" style="9" bestFit="1" customWidth="1"/>
    <col min="6" max="6" width="23.28515625" style="9" bestFit="1" customWidth="1"/>
    <col min="7" max="7" width="16.42578125" bestFit="1" customWidth="1"/>
    <col min="9" max="9" width="23.28515625" bestFit="1" customWidth="1"/>
  </cols>
  <sheetData>
    <row r="1" spans="1:10" x14ac:dyDescent="0.25">
      <c r="A1" s="6" t="s">
        <v>24</v>
      </c>
      <c r="B1" s="12" t="s">
        <v>0</v>
      </c>
      <c r="C1" s="12" t="s">
        <v>1</v>
      </c>
      <c r="D1" s="12" t="s">
        <v>2</v>
      </c>
      <c r="E1" s="12" t="s">
        <v>3</v>
      </c>
      <c r="F1" s="12" t="s">
        <v>4</v>
      </c>
      <c r="G1" s="6" t="s">
        <v>5</v>
      </c>
      <c r="I1" s="10" t="s">
        <v>4</v>
      </c>
      <c r="J1" s="11" t="s">
        <v>25</v>
      </c>
    </row>
    <row r="2" spans="1:10" x14ac:dyDescent="0.25">
      <c r="A2" s="4">
        <v>1</v>
      </c>
      <c r="B2" s="2" t="s">
        <v>6</v>
      </c>
      <c r="C2" s="2" t="str">
        <f>IF(Data!C2=1,"Male","Female")</f>
        <v>Female</v>
      </c>
      <c r="D2" s="2" t="s">
        <v>9</v>
      </c>
      <c r="E2" s="2" t="str">
        <f>IF(Data!E2=0,"No children","At least one child")</f>
        <v>At least one child</v>
      </c>
      <c r="F2" s="13" t="str">
        <f>IF(Data!F2&lt;40000,"Less than $40K",IF(Data!F2&lt;70000,"Between $40K and $70K",IF(Data!F2&lt;100000,"Between $70K and $100K","Greater than $100K")))</f>
        <v>Between $40K and $70K</v>
      </c>
      <c r="G2" s="4">
        <f>IF(Data!G2="Strongly disagree",1,IF(Data!G2="Disagree",2,IF(Data!G2="Neutral",3,IF(Data!G2="Agree",4,5))))</f>
        <v>5</v>
      </c>
      <c r="I2" s="9" t="s">
        <v>28</v>
      </c>
      <c r="J2">
        <f t="shared" ref="J2:J5" si="0">COUNTIF($F$2:$F$400,I2)</f>
        <v>27</v>
      </c>
    </row>
    <row r="3" spans="1:10" x14ac:dyDescent="0.25">
      <c r="A3" s="4">
        <v>2</v>
      </c>
      <c r="B3" s="2" t="s">
        <v>6</v>
      </c>
      <c r="C3" s="2" t="str">
        <f>IF(Data!C3=1,"Male","Female")</f>
        <v>Female</v>
      </c>
      <c r="D3" s="2" t="s">
        <v>19</v>
      </c>
      <c r="E3" s="2" t="str">
        <f>IF(Data!E3=0,"No children","At least one child")</f>
        <v>At least one child</v>
      </c>
      <c r="F3" s="13" t="str">
        <f>IF(Data!F3&lt;40000,"Less than $40K",IF(Data!F3&lt;70000,"Between $40K and $70K",IF(Data!F3&lt;100000,"Between $70K and $100K","Greater than $100K")))</f>
        <v>Greater than $100K</v>
      </c>
      <c r="G3" s="4">
        <f>IF(Data!G3="Strongly disagree",1,IF(Data!G3="Disagree",2,IF(Data!G3="Neutral",3,IF(Data!G3="Agree",4,5))))</f>
        <v>1</v>
      </c>
      <c r="I3" s="9" t="s">
        <v>26</v>
      </c>
      <c r="J3">
        <f t="shared" si="0"/>
        <v>119</v>
      </c>
    </row>
    <row r="4" spans="1:10" x14ac:dyDescent="0.25">
      <c r="A4" s="4">
        <v>3</v>
      </c>
      <c r="B4" s="2" t="s">
        <v>6</v>
      </c>
      <c r="C4" s="2" t="str">
        <f>IF(Data!C4=1,"Male","Female")</f>
        <v>Female</v>
      </c>
      <c r="D4" s="2" t="s">
        <v>16</v>
      </c>
      <c r="E4" s="2" t="str">
        <f>IF(Data!E4=0,"No children","At least one child")</f>
        <v>No children</v>
      </c>
      <c r="F4" s="13" t="str">
        <f>IF(Data!F4&lt;40000,"Less than $40K",IF(Data!F4&lt;70000,"Between $40K and $70K",IF(Data!F4&lt;100000,"Between $70K and $100K","Greater than $100K")))</f>
        <v>Greater than $100K</v>
      </c>
      <c r="G4" s="4">
        <f>IF(Data!G4="Strongly disagree",1,IF(Data!G4="Disagree",2,IF(Data!G4="Neutral",3,IF(Data!G4="Agree",4,5))))</f>
        <v>5</v>
      </c>
      <c r="I4" s="9" t="s">
        <v>27</v>
      </c>
      <c r="J4">
        <f t="shared" si="0"/>
        <v>168</v>
      </c>
    </row>
    <row r="5" spans="1:10" x14ac:dyDescent="0.25">
      <c r="A5" s="4">
        <v>4</v>
      </c>
      <c r="B5" s="2" t="s">
        <v>15</v>
      </c>
      <c r="C5" s="2" t="str">
        <f>IF(Data!C5=1,"Male","Female")</f>
        <v>Female</v>
      </c>
      <c r="D5" s="2" t="s">
        <v>16</v>
      </c>
      <c r="E5" s="2" t="str">
        <f>IF(Data!E5=0,"No children","At least one child")</f>
        <v>No children</v>
      </c>
      <c r="F5" s="13" t="str">
        <f>IF(Data!F5&lt;40000,"Less than $40K",IF(Data!F5&lt;70000,"Between $40K and $70K",IF(Data!F5&lt;100000,"Between $70K and $100K","Greater than $100K")))</f>
        <v>Less than $40K</v>
      </c>
      <c r="G5" s="4">
        <f>IF(Data!G5="Strongly disagree",1,IF(Data!G5="Disagree",2,IF(Data!G5="Neutral",3,IF(Data!G5="Agree",4,5))))</f>
        <v>4</v>
      </c>
      <c r="I5" s="9" t="s">
        <v>29</v>
      </c>
      <c r="J5">
        <f t="shared" si="0"/>
        <v>85</v>
      </c>
    </row>
    <row r="6" spans="1:10" x14ac:dyDescent="0.25">
      <c r="A6" s="4">
        <v>5</v>
      </c>
      <c r="B6" s="2" t="s">
        <v>6</v>
      </c>
      <c r="C6" s="2" t="str">
        <f>IF(Data!C6=1,"Male","Female")</f>
        <v>Male</v>
      </c>
      <c r="D6" s="2" t="s">
        <v>9</v>
      </c>
      <c r="E6" s="2" t="str">
        <f>IF(Data!E6=0,"No children","At least one child")</f>
        <v>No children</v>
      </c>
      <c r="F6" s="13" t="str">
        <f>IF(Data!F6&lt;40000,"Less than $40K",IF(Data!F6&lt;70000,"Between $40K and $70K",IF(Data!F6&lt;100000,"Between $70K and $100K","Greater than $100K")))</f>
        <v>Between $70K and $100K</v>
      </c>
      <c r="G6" s="4">
        <f>IF(Data!G6="Strongly disagree",1,IF(Data!G6="Disagree",2,IF(Data!G6="Neutral",3,IF(Data!G6="Agree",4,5))))</f>
        <v>3</v>
      </c>
    </row>
    <row r="7" spans="1:10" x14ac:dyDescent="0.25">
      <c r="A7" s="4">
        <v>6</v>
      </c>
      <c r="B7" s="2" t="s">
        <v>6</v>
      </c>
      <c r="C7" s="2" t="str">
        <f>IF(Data!C7=1,"Male","Female")</f>
        <v>Male</v>
      </c>
      <c r="D7" s="2" t="s">
        <v>16</v>
      </c>
      <c r="E7" s="2" t="str">
        <f>IF(Data!E7=0,"No children","At least one child")</f>
        <v>At least one child</v>
      </c>
      <c r="F7" s="13" t="str">
        <f>IF(Data!F7&lt;40000,"Less than $40K",IF(Data!F7&lt;70000,"Between $40K and $70K",IF(Data!F7&lt;100000,"Between $70K and $100K","Greater than $100K")))</f>
        <v>Between $40K and $70K</v>
      </c>
      <c r="G7" s="4">
        <f>IF(Data!G7="Strongly disagree",1,IF(Data!G7="Disagree",2,IF(Data!G7="Neutral",3,IF(Data!G7="Agree",4,5))))</f>
        <v>2</v>
      </c>
    </row>
    <row r="8" spans="1:10" x14ac:dyDescent="0.25">
      <c r="A8" s="4">
        <v>7</v>
      </c>
      <c r="B8" s="2" t="s">
        <v>6</v>
      </c>
      <c r="C8" s="2" t="str">
        <f>IF(Data!C8=1,"Male","Female")</f>
        <v>Female</v>
      </c>
      <c r="D8" s="2" t="s">
        <v>22</v>
      </c>
      <c r="E8" s="2" t="str">
        <f>IF(Data!E8=0,"No children","At least one child")</f>
        <v>At least one child</v>
      </c>
      <c r="F8" s="13" t="str">
        <f>IF(Data!F8&lt;40000,"Less than $40K",IF(Data!F8&lt;70000,"Between $40K and $70K",IF(Data!F8&lt;100000,"Between $70K and $100K","Greater than $100K")))</f>
        <v>Between $70K and $100K</v>
      </c>
      <c r="G8" s="4">
        <f>IF(Data!G8="Strongly disagree",1,IF(Data!G8="Disagree",2,IF(Data!G8="Neutral",3,IF(Data!G8="Agree",4,5))))</f>
        <v>2</v>
      </c>
    </row>
    <row r="9" spans="1:10" x14ac:dyDescent="0.25">
      <c r="A9" s="4">
        <v>8</v>
      </c>
      <c r="B9" s="2" t="s">
        <v>6</v>
      </c>
      <c r="C9" s="2" t="str">
        <f>IF(Data!C9=1,"Male","Female")</f>
        <v>Female</v>
      </c>
      <c r="D9" s="2" t="s">
        <v>9</v>
      </c>
      <c r="E9" s="2" t="str">
        <f>IF(Data!E9=0,"No children","At least one child")</f>
        <v>At least one child</v>
      </c>
      <c r="F9" s="13" t="str">
        <f>IF(Data!F9&lt;40000,"Less than $40K",IF(Data!F9&lt;70000,"Between $40K and $70K",IF(Data!F9&lt;100000,"Between $70K and $100K","Greater than $100K")))</f>
        <v>Greater than $100K</v>
      </c>
      <c r="G9" s="4">
        <f>IF(Data!G9="Strongly disagree",1,IF(Data!G9="Disagree",2,IF(Data!G9="Neutral",3,IF(Data!G9="Agree",4,5))))</f>
        <v>4</v>
      </c>
    </row>
    <row r="10" spans="1:10" x14ac:dyDescent="0.25">
      <c r="A10" s="4">
        <v>9</v>
      </c>
      <c r="B10" s="2" t="s">
        <v>6</v>
      </c>
      <c r="C10" s="2" t="str">
        <f>IF(Data!C10=1,"Male","Female")</f>
        <v>Male</v>
      </c>
      <c r="D10" s="2" t="s">
        <v>19</v>
      </c>
      <c r="E10" s="2" t="str">
        <f>IF(Data!E10=0,"No children","At least one child")</f>
        <v>No children</v>
      </c>
      <c r="F10" s="13" t="str">
        <f>IF(Data!F10&lt;40000,"Less than $40K",IF(Data!F10&lt;70000,"Between $40K and $70K",IF(Data!F10&lt;100000,"Between $70K and $100K","Greater than $100K")))</f>
        <v>Between $70K and $100K</v>
      </c>
      <c r="G10" s="4">
        <f>IF(Data!G10="Strongly disagree",1,IF(Data!G10="Disagree",2,IF(Data!G10="Neutral",3,IF(Data!G10="Agree",4,5))))</f>
        <v>1</v>
      </c>
    </row>
    <row r="11" spans="1:10" x14ac:dyDescent="0.25">
      <c r="A11" s="4">
        <v>10</v>
      </c>
      <c r="B11" s="2" t="s">
        <v>6</v>
      </c>
      <c r="C11" s="2" t="str">
        <f>IF(Data!C11=1,"Male","Female")</f>
        <v>Male</v>
      </c>
      <c r="D11" s="2" t="s">
        <v>20</v>
      </c>
      <c r="E11" s="2" t="str">
        <f>IF(Data!E11=0,"No children","At least one child")</f>
        <v>At least one child</v>
      </c>
      <c r="F11" s="13" t="str">
        <f>IF(Data!F11&lt;40000,"Less than $40K",IF(Data!F11&lt;70000,"Between $40K and $70K",IF(Data!F11&lt;100000,"Between $70K and $100K","Greater than $100K")))</f>
        <v>Between $70K and $100K</v>
      </c>
      <c r="G11" s="4">
        <f>IF(Data!G11="Strongly disagree",1,IF(Data!G11="Disagree",2,IF(Data!G11="Neutral",3,IF(Data!G11="Agree",4,5))))</f>
        <v>4</v>
      </c>
    </row>
    <row r="12" spans="1:10" x14ac:dyDescent="0.25">
      <c r="A12" s="4">
        <v>11</v>
      </c>
      <c r="B12" s="2" t="s">
        <v>11</v>
      </c>
      <c r="C12" s="2" t="str">
        <f>IF(Data!C12=1,"Male","Female")</f>
        <v>Female</v>
      </c>
      <c r="D12" s="2" t="s">
        <v>23</v>
      </c>
      <c r="E12" s="2" t="str">
        <f>IF(Data!E12=0,"No children","At least one child")</f>
        <v>No children</v>
      </c>
      <c r="F12" s="13" t="str">
        <f>IF(Data!F12&lt;40000,"Less than $40K",IF(Data!F12&lt;70000,"Between $40K and $70K",IF(Data!F12&lt;100000,"Between $70K and $100K","Greater than $100K")))</f>
        <v>Between $40K and $70K</v>
      </c>
      <c r="G12" s="4">
        <f>IF(Data!G12="Strongly disagree",1,IF(Data!G12="Disagree",2,IF(Data!G12="Neutral",3,IF(Data!G12="Agree",4,5))))</f>
        <v>2</v>
      </c>
    </row>
    <row r="13" spans="1:10" x14ac:dyDescent="0.25">
      <c r="A13" s="4">
        <v>12</v>
      </c>
      <c r="B13" s="2" t="s">
        <v>6</v>
      </c>
      <c r="C13" s="2" t="str">
        <f>IF(Data!C13=1,"Male","Female")</f>
        <v>Female</v>
      </c>
      <c r="D13" s="2" t="s">
        <v>23</v>
      </c>
      <c r="E13" s="2" t="str">
        <f>IF(Data!E13=0,"No children","At least one child")</f>
        <v>At least one child</v>
      </c>
      <c r="F13" s="13" t="str">
        <f>IF(Data!F13&lt;40000,"Less than $40K",IF(Data!F13&lt;70000,"Between $40K and $70K",IF(Data!F13&lt;100000,"Between $70K and $100K","Greater than $100K")))</f>
        <v>Between $70K and $100K</v>
      </c>
      <c r="G13" s="4">
        <f>IF(Data!G13="Strongly disagree",1,IF(Data!G13="Disagree",2,IF(Data!G13="Neutral",3,IF(Data!G13="Agree",4,5))))</f>
        <v>2</v>
      </c>
    </row>
    <row r="14" spans="1:10" x14ac:dyDescent="0.25">
      <c r="A14" s="4">
        <v>13</v>
      </c>
      <c r="B14" s="2" t="s">
        <v>6</v>
      </c>
      <c r="C14" s="2" t="str">
        <f>IF(Data!C14=1,"Male","Female")</f>
        <v>Male</v>
      </c>
      <c r="D14" s="2" t="s">
        <v>7</v>
      </c>
      <c r="E14" s="2" t="str">
        <f>IF(Data!E14=0,"No children","At least one child")</f>
        <v>At least one child</v>
      </c>
      <c r="F14" s="13" t="str">
        <f>IF(Data!F14&lt;40000,"Less than $40K",IF(Data!F14&lt;70000,"Between $40K and $70K",IF(Data!F14&lt;100000,"Between $70K and $100K","Greater than $100K")))</f>
        <v>Greater than $100K</v>
      </c>
      <c r="G14" s="4">
        <f>IF(Data!G14="Strongly disagree",1,IF(Data!G14="Disagree",2,IF(Data!G14="Neutral",3,IF(Data!G14="Agree",4,5))))</f>
        <v>5</v>
      </c>
    </row>
    <row r="15" spans="1:10" x14ac:dyDescent="0.25">
      <c r="A15" s="4">
        <v>14</v>
      </c>
      <c r="B15" s="2" t="s">
        <v>11</v>
      </c>
      <c r="C15" s="2" t="str">
        <f>IF(Data!C15=1,"Male","Female")</f>
        <v>Female</v>
      </c>
      <c r="D15" s="2" t="s">
        <v>9</v>
      </c>
      <c r="E15" s="2" t="str">
        <f>IF(Data!E15=0,"No children","At least one child")</f>
        <v>At least one child</v>
      </c>
      <c r="F15" s="13" t="str">
        <f>IF(Data!F15&lt;40000,"Less than $40K",IF(Data!F15&lt;70000,"Between $40K and $70K",IF(Data!F15&lt;100000,"Between $70K and $100K","Greater than $100K")))</f>
        <v>Between $40K and $70K</v>
      </c>
      <c r="G15" s="4">
        <f>IF(Data!G15="Strongly disagree",1,IF(Data!G15="Disagree",2,IF(Data!G15="Neutral",3,IF(Data!G15="Agree",4,5))))</f>
        <v>3</v>
      </c>
    </row>
    <row r="16" spans="1:10" x14ac:dyDescent="0.25">
      <c r="A16" s="4">
        <v>15</v>
      </c>
      <c r="B16" s="2" t="s">
        <v>15</v>
      </c>
      <c r="C16" s="2" t="str">
        <f>IF(Data!C16=1,"Male","Female")</f>
        <v>Female</v>
      </c>
      <c r="D16" s="2" t="s">
        <v>9</v>
      </c>
      <c r="E16" s="2" t="str">
        <f>IF(Data!E16=0,"No children","At least one child")</f>
        <v>At least one child</v>
      </c>
      <c r="F16" s="13" t="str">
        <f>IF(Data!F16&lt;40000,"Less than $40K",IF(Data!F16&lt;70000,"Between $40K and $70K",IF(Data!F16&lt;100000,"Between $70K and $100K","Greater than $100K")))</f>
        <v>Between $40K and $70K</v>
      </c>
      <c r="G16" s="4">
        <f>IF(Data!G16="Strongly disagree",1,IF(Data!G16="Disagree",2,IF(Data!G16="Neutral",3,IF(Data!G16="Agree",4,5))))</f>
        <v>3</v>
      </c>
    </row>
    <row r="17" spans="1:7" x14ac:dyDescent="0.25">
      <c r="A17" s="4">
        <v>16</v>
      </c>
      <c r="B17" s="2" t="s">
        <v>6</v>
      </c>
      <c r="C17" s="2" t="str">
        <f>IF(Data!C17=1,"Male","Female")</f>
        <v>Female</v>
      </c>
      <c r="D17" s="2" t="s">
        <v>22</v>
      </c>
      <c r="E17" s="2" t="str">
        <f>IF(Data!E17=0,"No children","At least one child")</f>
        <v>No children</v>
      </c>
      <c r="F17" s="13" t="str">
        <f>IF(Data!F17&lt;40000,"Less than $40K",IF(Data!F17&lt;70000,"Between $40K and $70K",IF(Data!F17&lt;100000,"Between $70K and $100K","Greater than $100K")))</f>
        <v>Less than $40K</v>
      </c>
      <c r="G17" s="4">
        <f>IF(Data!G17="Strongly disagree",1,IF(Data!G17="Disagree",2,IF(Data!G17="Neutral",3,IF(Data!G17="Agree",4,5))))</f>
        <v>2</v>
      </c>
    </row>
    <row r="18" spans="1:7" x14ac:dyDescent="0.25">
      <c r="A18" s="4">
        <v>17</v>
      </c>
      <c r="B18" s="2" t="s">
        <v>6</v>
      </c>
      <c r="C18" s="2" t="str">
        <f>IF(Data!C18=1,"Male","Female")</f>
        <v>Male</v>
      </c>
      <c r="D18" s="2" t="s">
        <v>9</v>
      </c>
      <c r="E18" s="2" t="str">
        <f>IF(Data!E18=0,"No children","At least one child")</f>
        <v>No children</v>
      </c>
      <c r="F18" s="13" t="str">
        <f>IF(Data!F18&lt;40000,"Less than $40K",IF(Data!F18&lt;70000,"Between $40K and $70K",IF(Data!F18&lt;100000,"Between $70K and $100K","Greater than $100K")))</f>
        <v>Greater than $100K</v>
      </c>
      <c r="G18" s="4">
        <f>IF(Data!G18="Strongly disagree",1,IF(Data!G18="Disagree",2,IF(Data!G18="Neutral",3,IF(Data!G18="Agree",4,5))))</f>
        <v>2</v>
      </c>
    </row>
    <row r="19" spans="1:7" x14ac:dyDescent="0.25">
      <c r="A19" s="4">
        <v>18</v>
      </c>
      <c r="B19" s="2" t="s">
        <v>11</v>
      </c>
      <c r="C19" s="2" t="str">
        <f>IF(Data!C19=1,"Male","Female")</f>
        <v>Female</v>
      </c>
      <c r="D19" s="2" t="s">
        <v>16</v>
      </c>
      <c r="E19" s="2" t="str">
        <f>IF(Data!E19=0,"No children","At least one child")</f>
        <v>At least one child</v>
      </c>
      <c r="F19" s="13" t="str">
        <f>IF(Data!F19&lt;40000,"Less than $40K",IF(Data!F19&lt;70000,"Between $40K and $70K",IF(Data!F19&lt;100000,"Between $70K and $100K","Greater than $100K")))</f>
        <v>Between $40K and $70K</v>
      </c>
      <c r="G19" s="4">
        <f>IF(Data!G19="Strongly disagree",1,IF(Data!G19="Disagree",2,IF(Data!G19="Neutral",3,IF(Data!G19="Agree",4,5))))</f>
        <v>3</v>
      </c>
    </row>
    <row r="20" spans="1:7" x14ac:dyDescent="0.25">
      <c r="A20" s="4">
        <v>19</v>
      </c>
      <c r="B20" s="2" t="s">
        <v>11</v>
      </c>
      <c r="C20" s="2" t="str">
        <f>IF(Data!C20=1,"Male","Female")</f>
        <v>Female</v>
      </c>
      <c r="D20" s="2" t="s">
        <v>14</v>
      </c>
      <c r="E20" s="2" t="str">
        <f>IF(Data!E20=0,"No children","At least one child")</f>
        <v>At least one child</v>
      </c>
      <c r="F20" s="13" t="str">
        <f>IF(Data!F20&lt;40000,"Less than $40K",IF(Data!F20&lt;70000,"Between $40K and $70K",IF(Data!F20&lt;100000,"Between $70K and $100K","Greater than $100K")))</f>
        <v>Between $40K and $70K</v>
      </c>
      <c r="G20" s="4">
        <f>IF(Data!G20="Strongly disagree",1,IF(Data!G20="Disagree",2,IF(Data!G20="Neutral",3,IF(Data!G20="Agree",4,5))))</f>
        <v>2</v>
      </c>
    </row>
    <row r="21" spans="1:7" x14ac:dyDescent="0.25">
      <c r="A21" s="4">
        <v>20</v>
      </c>
      <c r="B21" s="2" t="s">
        <v>15</v>
      </c>
      <c r="C21" s="2" t="str">
        <f>IF(Data!C21=1,"Male","Female")</f>
        <v>Female</v>
      </c>
      <c r="D21" s="2" t="s">
        <v>20</v>
      </c>
      <c r="E21" s="2" t="str">
        <f>IF(Data!E21=0,"No children","At least one child")</f>
        <v>At least one child</v>
      </c>
      <c r="F21" s="13" t="str">
        <f>IF(Data!F21&lt;40000,"Less than $40K",IF(Data!F21&lt;70000,"Between $40K and $70K",IF(Data!F21&lt;100000,"Between $70K and $100K","Greater than $100K")))</f>
        <v>Between $40K and $70K</v>
      </c>
      <c r="G21" s="4">
        <f>IF(Data!G21="Strongly disagree",1,IF(Data!G21="Disagree",2,IF(Data!G21="Neutral",3,IF(Data!G21="Agree",4,5))))</f>
        <v>1</v>
      </c>
    </row>
    <row r="22" spans="1:7" x14ac:dyDescent="0.25">
      <c r="A22" s="4">
        <v>21</v>
      </c>
      <c r="B22" s="2" t="s">
        <v>11</v>
      </c>
      <c r="C22" s="2" t="str">
        <f>IF(Data!C22=1,"Male","Female")</f>
        <v>Female</v>
      </c>
      <c r="D22" s="2" t="s">
        <v>14</v>
      </c>
      <c r="E22" s="2" t="str">
        <f>IF(Data!E22=0,"No children","At least one child")</f>
        <v>At least one child</v>
      </c>
      <c r="F22" s="13" t="str">
        <f>IF(Data!F22&lt;40000,"Less than $40K",IF(Data!F22&lt;70000,"Between $40K and $70K",IF(Data!F22&lt;100000,"Between $70K and $100K","Greater than $100K")))</f>
        <v>Between $40K and $70K</v>
      </c>
      <c r="G22" s="4">
        <f>IF(Data!G22="Strongly disagree",1,IF(Data!G22="Disagree",2,IF(Data!G22="Neutral",3,IF(Data!G22="Agree",4,5))))</f>
        <v>3</v>
      </c>
    </row>
    <row r="23" spans="1:7" x14ac:dyDescent="0.25">
      <c r="A23" s="4">
        <v>22</v>
      </c>
      <c r="B23" s="2" t="s">
        <v>11</v>
      </c>
      <c r="C23" s="2" t="str">
        <f>IF(Data!C23=1,"Male","Female")</f>
        <v>Male</v>
      </c>
      <c r="D23" s="2" t="s">
        <v>17</v>
      </c>
      <c r="E23" s="2" t="str">
        <f>IF(Data!E23=0,"No children","At least one child")</f>
        <v>At least one child</v>
      </c>
      <c r="F23" s="13" t="str">
        <f>IF(Data!F23&lt;40000,"Less than $40K",IF(Data!F23&lt;70000,"Between $40K and $70K",IF(Data!F23&lt;100000,"Between $70K and $100K","Greater than $100K")))</f>
        <v>Between $40K and $70K</v>
      </c>
      <c r="G23" s="4">
        <f>IF(Data!G23="Strongly disagree",1,IF(Data!G23="Disagree",2,IF(Data!G23="Neutral",3,IF(Data!G23="Agree",4,5))))</f>
        <v>2</v>
      </c>
    </row>
    <row r="24" spans="1:7" x14ac:dyDescent="0.25">
      <c r="A24" s="4">
        <v>23</v>
      </c>
      <c r="B24" s="2" t="s">
        <v>11</v>
      </c>
      <c r="C24" s="2" t="str">
        <f>IF(Data!C24=1,"Male","Female")</f>
        <v>Male</v>
      </c>
      <c r="D24" s="2" t="s">
        <v>9</v>
      </c>
      <c r="E24" s="2" t="str">
        <f>IF(Data!E24=0,"No children","At least one child")</f>
        <v>No children</v>
      </c>
      <c r="F24" s="13" t="str">
        <f>IF(Data!F24&lt;40000,"Less than $40K",IF(Data!F24&lt;70000,"Between $40K and $70K",IF(Data!F24&lt;100000,"Between $70K and $100K","Greater than $100K")))</f>
        <v>Between $40K and $70K</v>
      </c>
      <c r="G24" s="4">
        <f>IF(Data!G24="Strongly disagree",1,IF(Data!G24="Disagree",2,IF(Data!G24="Neutral",3,IF(Data!G24="Agree",4,5))))</f>
        <v>4</v>
      </c>
    </row>
    <row r="25" spans="1:7" x14ac:dyDescent="0.25">
      <c r="A25" s="4">
        <v>24</v>
      </c>
      <c r="B25" s="2" t="s">
        <v>6</v>
      </c>
      <c r="C25" s="2" t="str">
        <f>IF(Data!C25=1,"Male","Female")</f>
        <v>Male</v>
      </c>
      <c r="D25" s="2" t="s">
        <v>14</v>
      </c>
      <c r="E25" s="2" t="str">
        <f>IF(Data!E25=0,"No children","At least one child")</f>
        <v>At least one child</v>
      </c>
      <c r="F25" s="13" t="str">
        <f>IF(Data!F25&lt;40000,"Less than $40K",IF(Data!F25&lt;70000,"Between $40K and $70K",IF(Data!F25&lt;100000,"Between $70K and $100K","Greater than $100K")))</f>
        <v>Greater than $100K</v>
      </c>
      <c r="G25" s="4">
        <f>IF(Data!G25="Strongly disagree",1,IF(Data!G25="Disagree",2,IF(Data!G25="Neutral",3,IF(Data!G25="Agree",4,5))))</f>
        <v>3</v>
      </c>
    </row>
    <row r="26" spans="1:7" x14ac:dyDescent="0.25">
      <c r="A26" s="4">
        <v>25</v>
      </c>
      <c r="B26" s="2" t="s">
        <v>6</v>
      </c>
      <c r="C26" s="2" t="str">
        <f>IF(Data!C26=1,"Male","Female")</f>
        <v>Female</v>
      </c>
      <c r="D26" s="2" t="s">
        <v>22</v>
      </c>
      <c r="E26" s="2" t="str">
        <f>IF(Data!E26=0,"No children","At least one child")</f>
        <v>At least one child</v>
      </c>
      <c r="F26" s="13" t="str">
        <f>IF(Data!F26&lt;40000,"Less than $40K",IF(Data!F26&lt;70000,"Between $40K and $70K",IF(Data!F26&lt;100000,"Between $70K and $100K","Greater than $100K")))</f>
        <v>Between $70K and $100K</v>
      </c>
      <c r="G26" s="4">
        <f>IF(Data!G26="Strongly disagree",1,IF(Data!G26="Disagree",2,IF(Data!G26="Neutral",3,IF(Data!G26="Agree",4,5))))</f>
        <v>5</v>
      </c>
    </row>
    <row r="27" spans="1:7" x14ac:dyDescent="0.25">
      <c r="A27" s="4">
        <v>26</v>
      </c>
      <c r="B27" s="2" t="s">
        <v>6</v>
      </c>
      <c r="C27" s="2" t="str">
        <f>IF(Data!C27=1,"Male","Female")</f>
        <v>Female</v>
      </c>
      <c r="D27" s="2" t="s">
        <v>23</v>
      </c>
      <c r="E27" s="2" t="str">
        <f>IF(Data!E27=0,"No children","At least one child")</f>
        <v>At least one child</v>
      </c>
      <c r="F27" s="13" t="str">
        <f>IF(Data!F27&lt;40000,"Less than $40K",IF(Data!F27&lt;70000,"Between $40K and $70K",IF(Data!F27&lt;100000,"Between $70K and $100K","Greater than $100K")))</f>
        <v>Greater than $100K</v>
      </c>
      <c r="G27" s="4">
        <f>IF(Data!G27="Strongly disagree",1,IF(Data!G27="Disagree",2,IF(Data!G27="Neutral",3,IF(Data!G27="Agree",4,5))))</f>
        <v>2</v>
      </c>
    </row>
    <row r="28" spans="1:7" x14ac:dyDescent="0.25">
      <c r="A28" s="4">
        <v>27</v>
      </c>
      <c r="B28" s="2" t="s">
        <v>6</v>
      </c>
      <c r="C28" s="2" t="str">
        <f>IF(Data!C28=1,"Male","Female")</f>
        <v>Male</v>
      </c>
      <c r="D28" s="2" t="s">
        <v>17</v>
      </c>
      <c r="E28" s="2" t="str">
        <f>IF(Data!E28=0,"No children","At least one child")</f>
        <v>No children</v>
      </c>
      <c r="F28" s="13" t="str">
        <f>IF(Data!F28&lt;40000,"Less than $40K",IF(Data!F28&lt;70000,"Between $40K and $70K",IF(Data!F28&lt;100000,"Between $70K and $100K","Greater than $100K")))</f>
        <v>Between $70K and $100K</v>
      </c>
      <c r="G28" s="4">
        <f>IF(Data!G28="Strongly disagree",1,IF(Data!G28="Disagree",2,IF(Data!G28="Neutral",3,IF(Data!G28="Agree",4,5))))</f>
        <v>4</v>
      </c>
    </row>
    <row r="29" spans="1:7" x14ac:dyDescent="0.25">
      <c r="A29" s="4">
        <v>28</v>
      </c>
      <c r="B29" s="2" t="s">
        <v>11</v>
      </c>
      <c r="C29" s="2" t="str">
        <f>IF(Data!C29=1,"Male","Female")</f>
        <v>Male</v>
      </c>
      <c r="D29" s="2" t="s">
        <v>20</v>
      </c>
      <c r="E29" s="2" t="str">
        <f>IF(Data!E29=0,"No children","At least one child")</f>
        <v>At least one child</v>
      </c>
      <c r="F29" s="13" t="str">
        <f>IF(Data!F29&lt;40000,"Less than $40K",IF(Data!F29&lt;70000,"Between $40K and $70K",IF(Data!F29&lt;100000,"Between $70K and $100K","Greater than $100K")))</f>
        <v>Between $40K and $70K</v>
      </c>
      <c r="G29" s="4">
        <f>IF(Data!G29="Strongly disagree",1,IF(Data!G29="Disagree",2,IF(Data!G29="Neutral",3,IF(Data!G29="Agree",4,5))))</f>
        <v>5</v>
      </c>
    </row>
    <row r="30" spans="1:7" x14ac:dyDescent="0.25">
      <c r="A30" s="4">
        <v>29</v>
      </c>
      <c r="B30" s="2" t="s">
        <v>15</v>
      </c>
      <c r="C30" s="2" t="str">
        <f>IF(Data!C30=1,"Male","Female")</f>
        <v>Female</v>
      </c>
      <c r="D30" s="2" t="s">
        <v>16</v>
      </c>
      <c r="E30" s="2" t="str">
        <f>IF(Data!E30=0,"No children","At least one child")</f>
        <v>At least one child</v>
      </c>
      <c r="F30" s="13" t="str">
        <f>IF(Data!F30&lt;40000,"Less than $40K",IF(Data!F30&lt;70000,"Between $40K and $70K",IF(Data!F30&lt;100000,"Between $70K and $100K","Greater than $100K")))</f>
        <v>Less than $40K</v>
      </c>
      <c r="G30" s="4">
        <f>IF(Data!G30="Strongly disagree",1,IF(Data!G30="Disagree",2,IF(Data!G30="Neutral",3,IF(Data!G30="Agree",4,5))))</f>
        <v>1</v>
      </c>
    </row>
    <row r="31" spans="1:7" x14ac:dyDescent="0.25">
      <c r="A31" s="4">
        <v>30</v>
      </c>
      <c r="B31" s="2" t="s">
        <v>6</v>
      </c>
      <c r="C31" s="2" t="str">
        <f>IF(Data!C31=1,"Male","Female")</f>
        <v>Male</v>
      </c>
      <c r="D31" s="2" t="s">
        <v>17</v>
      </c>
      <c r="E31" s="2" t="str">
        <f>IF(Data!E31=0,"No children","At least one child")</f>
        <v>No children</v>
      </c>
      <c r="F31" s="13" t="str">
        <f>IF(Data!F31&lt;40000,"Less than $40K",IF(Data!F31&lt;70000,"Between $40K and $70K",IF(Data!F31&lt;100000,"Between $70K and $100K","Greater than $100K")))</f>
        <v>Between $70K and $100K</v>
      </c>
      <c r="G31" s="4">
        <f>IF(Data!G31="Strongly disagree",1,IF(Data!G31="Disagree",2,IF(Data!G31="Neutral",3,IF(Data!G31="Agree",4,5))))</f>
        <v>5</v>
      </c>
    </row>
    <row r="32" spans="1:7" x14ac:dyDescent="0.25">
      <c r="A32" s="4">
        <v>31</v>
      </c>
      <c r="B32" s="2" t="s">
        <v>6</v>
      </c>
      <c r="C32" s="2" t="str">
        <f>IF(Data!C32=1,"Male","Female")</f>
        <v>Female</v>
      </c>
      <c r="D32" s="2" t="s">
        <v>9</v>
      </c>
      <c r="E32" s="2" t="str">
        <f>IF(Data!E32=0,"No children","At least one child")</f>
        <v>At least one child</v>
      </c>
      <c r="F32" s="13" t="str">
        <f>IF(Data!F32&lt;40000,"Less than $40K",IF(Data!F32&lt;70000,"Between $40K and $70K",IF(Data!F32&lt;100000,"Between $70K and $100K","Greater than $100K")))</f>
        <v>Between $70K and $100K</v>
      </c>
      <c r="G32" s="4">
        <f>IF(Data!G32="Strongly disagree",1,IF(Data!G32="Disagree",2,IF(Data!G32="Neutral",3,IF(Data!G32="Agree",4,5))))</f>
        <v>1</v>
      </c>
    </row>
    <row r="33" spans="1:7" x14ac:dyDescent="0.25">
      <c r="A33" s="4">
        <v>32</v>
      </c>
      <c r="B33" s="2" t="s">
        <v>15</v>
      </c>
      <c r="C33" s="2" t="str">
        <f>IF(Data!C33=1,"Male","Female")</f>
        <v>Female</v>
      </c>
      <c r="D33" s="2" t="s">
        <v>19</v>
      </c>
      <c r="E33" s="2" t="str">
        <f>IF(Data!E33=0,"No children","At least one child")</f>
        <v>At least one child</v>
      </c>
      <c r="F33" s="13" t="str">
        <f>IF(Data!F33&lt;40000,"Less than $40K",IF(Data!F33&lt;70000,"Between $40K and $70K",IF(Data!F33&lt;100000,"Between $70K and $100K","Greater than $100K")))</f>
        <v>Between $40K and $70K</v>
      </c>
      <c r="G33" s="4">
        <f>IF(Data!G33="Strongly disagree",1,IF(Data!G33="Disagree",2,IF(Data!G33="Neutral",3,IF(Data!G33="Agree",4,5))))</f>
        <v>1</v>
      </c>
    </row>
    <row r="34" spans="1:7" x14ac:dyDescent="0.25">
      <c r="A34" s="4">
        <v>33</v>
      </c>
      <c r="B34" s="2" t="s">
        <v>15</v>
      </c>
      <c r="C34" s="2" t="str">
        <f>IF(Data!C34=1,"Male","Female")</f>
        <v>Male</v>
      </c>
      <c r="D34" s="2" t="s">
        <v>16</v>
      </c>
      <c r="E34" s="2" t="str">
        <f>IF(Data!E34=0,"No children","At least one child")</f>
        <v>At least one child</v>
      </c>
      <c r="F34" s="13" t="str">
        <f>IF(Data!F34&lt;40000,"Less than $40K",IF(Data!F34&lt;70000,"Between $40K and $70K",IF(Data!F34&lt;100000,"Between $70K and $100K","Greater than $100K")))</f>
        <v>Between $40K and $70K</v>
      </c>
      <c r="G34" s="4">
        <f>IF(Data!G34="Strongly disagree",1,IF(Data!G34="Disagree",2,IF(Data!G34="Neutral",3,IF(Data!G34="Agree",4,5))))</f>
        <v>1</v>
      </c>
    </row>
    <row r="35" spans="1:7" x14ac:dyDescent="0.25">
      <c r="A35" s="4">
        <v>34</v>
      </c>
      <c r="B35" s="2" t="s">
        <v>11</v>
      </c>
      <c r="C35" s="2" t="str">
        <f>IF(Data!C35=1,"Male","Female")</f>
        <v>Female</v>
      </c>
      <c r="D35" s="2" t="s">
        <v>23</v>
      </c>
      <c r="E35" s="2" t="str">
        <f>IF(Data!E35=0,"No children","At least one child")</f>
        <v>No children</v>
      </c>
      <c r="F35" s="13" t="str">
        <f>IF(Data!F35&lt;40000,"Less than $40K",IF(Data!F35&lt;70000,"Between $40K and $70K",IF(Data!F35&lt;100000,"Between $70K and $100K","Greater than $100K")))</f>
        <v>Between $70K and $100K</v>
      </c>
      <c r="G35" s="4">
        <f>IF(Data!G35="Strongly disagree",1,IF(Data!G35="Disagree",2,IF(Data!G35="Neutral",3,IF(Data!G35="Agree",4,5))))</f>
        <v>4</v>
      </c>
    </row>
    <row r="36" spans="1:7" x14ac:dyDescent="0.25">
      <c r="A36" s="4">
        <v>35</v>
      </c>
      <c r="B36" s="2" t="s">
        <v>11</v>
      </c>
      <c r="C36" s="2" t="str">
        <f>IF(Data!C36=1,"Male","Female")</f>
        <v>Female</v>
      </c>
      <c r="D36" s="2" t="s">
        <v>22</v>
      </c>
      <c r="E36" s="2" t="str">
        <f>IF(Data!E36=0,"No children","At least one child")</f>
        <v>At least one child</v>
      </c>
      <c r="F36" s="13" t="str">
        <f>IF(Data!F36&lt;40000,"Less than $40K",IF(Data!F36&lt;70000,"Between $40K and $70K",IF(Data!F36&lt;100000,"Between $70K and $100K","Greater than $100K")))</f>
        <v>Between $40K and $70K</v>
      </c>
      <c r="G36" s="4">
        <f>IF(Data!G36="Strongly disagree",1,IF(Data!G36="Disagree",2,IF(Data!G36="Neutral",3,IF(Data!G36="Agree",4,5))))</f>
        <v>4</v>
      </c>
    </row>
    <row r="37" spans="1:7" x14ac:dyDescent="0.25">
      <c r="A37" s="4">
        <v>36</v>
      </c>
      <c r="B37" s="2" t="s">
        <v>15</v>
      </c>
      <c r="C37" s="2" t="str">
        <f>IF(Data!C37=1,"Male","Female")</f>
        <v>Female</v>
      </c>
      <c r="D37" s="2" t="s">
        <v>23</v>
      </c>
      <c r="E37" s="2" t="str">
        <f>IF(Data!E37=0,"No children","At least one child")</f>
        <v>At least one child</v>
      </c>
      <c r="F37" s="13" t="str">
        <f>IF(Data!F37&lt;40000,"Less than $40K",IF(Data!F37&lt;70000,"Between $40K and $70K",IF(Data!F37&lt;100000,"Between $70K and $100K","Greater than $100K")))</f>
        <v>Less than $40K</v>
      </c>
      <c r="G37" s="4">
        <f>IF(Data!G37="Strongly disagree",1,IF(Data!G37="Disagree",2,IF(Data!G37="Neutral",3,IF(Data!G37="Agree",4,5))))</f>
        <v>1</v>
      </c>
    </row>
    <row r="38" spans="1:7" x14ac:dyDescent="0.25">
      <c r="A38" s="4">
        <v>37</v>
      </c>
      <c r="B38" s="2" t="s">
        <v>6</v>
      </c>
      <c r="C38" s="2" t="str">
        <f>IF(Data!C38=1,"Male","Female")</f>
        <v>Female</v>
      </c>
      <c r="D38" s="2" t="s">
        <v>19</v>
      </c>
      <c r="E38" s="2" t="str">
        <f>IF(Data!E38=0,"No children","At least one child")</f>
        <v>No children</v>
      </c>
      <c r="F38" s="13" t="str">
        <f>IF(Data!F38&lt;40000,"Less than $40K",IF(Data!F38&lt;70000,"Between $40K and $70K",IF(Data!F38&lt;100000,"Between $70K and $100K","Greater than $100K")))</f>
        <v>Greater than $100K</v>
      </c>
      <c r="G38" s="4">
        <f>IF(Data!G38="Strongly disagree",1,IF(Data!G38="Disagree",2,IF(Data!G38="Neutral",3,IF(Data!G38="Agree",4,5))))</f>
        <v>5</v>
      </c>
    </row>
    <row r="39" spans="1:7" x14ac:dyDescent="0.25">
      <c r="A39" s="4">
        <v>38</v>
      </c>
      <c r="B39" s="2" t="s">
        <v>6</v>
      </c>
      <c r="C39" s="2" t="str">
        <f>IF(Data!C39=1,"Male","Female")</f>
        <v>Male</v>
      </c>
      <c r="D39" s="2" t="s">
        <v>23</v>
      </c>
      <c r="E39" s="2" t="str">
        <f>IF(Data!E39=0,"No children","At least one child")</f>
        <v>No children</v>
      </c>
      <c r="F39" s="13" t="str">
        <f>IF(Data!F39&lt;40000,"Less than $40K",IF(Data!F39&lt;70000,"Between $40K and $70K",IF(Data!F39&lt;100000,"Between $70K and $100K","Greater than $100K")))</f>
        <v>Between $70K and $100K</v>
      </c>
      <c r="G39" s="4">
        <f>IF(Data!G39="Strongly disagree",1,IF(Data!G39="Disagree",2,IF(Data!G39="Neutral",3,IF(Data!G39="Agree",4,5))))</f>
        <v>5</v>
      </c>
    </row>
    <row r="40" spans="1:7" x14ac:dyDescent="0.25">
      <c r="A40" s="4">
        <v>39</v>
      </c>
      <c r="B40" s="2" t="s">
        <v>6</v>
      </c>
      <c r="C40" s="2" t="str">
        <f>IF(Data!C40=1,"Male","Female")</f>
        <v>Male</v>
      </c>
      <c r="D40" s="2" t="s">
        <v>19</v>
      </c>
      <c r="E40" s="2" t="str">
        <f>IF(Data!E40=0,"No children","At least one child")</f>
        <v>No children</v>
      </c>
      <c r="F40" s="13" t="str">
        <f>IF(Data!F40&lt;40000,"Less than $40K",IF(Data!F40&lt;70000,"Between $40K and $70K",IF(Data!F40&lt;100000,"Between $70K and $100K","Greater than $100K")))</f>
        <v>Between $70K and $100K</v>
      </c>
      <c r="G40" s="4">
        <f>IF(Data!G40="Strongly disagree",1,IF(Data!G40="Disagree",2,IF(Data!G40="Neutral",3,IF(Data!G40="Agree",4,5))))</f>
        <v>4</v>
      </c>
    </row>
    <row r="41" spans="1:7" x14ac:dyDescent="0.25">
      <c r="A41" s="4">
        <v>40</v>
      </c>
      <c r="B41" s="2" t="s">
        <v>15</v>
      </c>
      <c r="C41" s="2" t="str">
        <f>IF(Data!C41=1,"Male","Female")</f>
        <v>Female</v>
      </c>
      <c r="D41" s="2" t="s">
        <v>19</v>
      </c>
      <c r="E41" s="2" t="str">
        <f>IF(Data!E41=0,"No children","At least one child")</f>
        <v>At least one child</v>
      </c>
      <c r="F41" s="13" t="str">
        <f>IF(Data!F41&lt;40000,"Less than $40K",IF(Data!F41&lt;70000,"Between $40K and $70K",IF(Data!F41&lt;100000,"Between $70K and $100K","Greater than $100K")))</f>
        <v>Between $40K and $70K</v>
      </c>
      <c r="G41" s="4">
        <f>IF(Data!G41="Strongly disagree",1,IF(Data!G41="Disagree",2,IF(Data!G41="Neutral",3,IF(Data!G41="Agree",4,5))))</f>
        <v>2</v>
      </c>
    </row>
    <row r="42" spans="1:7" x14ac:dyDescent="0.25">
      <c r="A42" s="4">
        <v>41</v>
      </c>
      <c r="B42" s="2" t="s">
        <v>6</v>
      </c>
      <c r="C42" s="2" t="str">
        <f>IF(Data!C42=1,"Male","Female")</f>
        <v>Female</v>
      </c>
      <c r="D42" s="2" t="s">
        <v>14</v>
      </c>
      <c r="E42" s="2" t="str">
        <f>IF(Data!E42=0,"No children","At least one child")</f>
        <v>At least one child</v>
      </c>
      <c r="F42" s="13" t="str">
        <f>IF(Data!F42&lt;40000,"Less than $40K",IF(Data!F42&lt;70000,"Between $40K and $70K",IF(Data!F42&lt;100000,"Between $70K and $100K","Greater than $100K")))</f>
        <v>Between $70K and $100K</v>
      </c>
      <c r="G42" s="4">
        <f>IF(Data!G42="Strongly disagree",1,IF(Data!G42="Disagree",2,IF(Data!G42="Neutral",3,IF(Data!G42="Agree",4,5))))</f>
        <v>3</v>
      </c>
    </row>
    <row r="43" spans="1:7" x14ac:dyDescent="0.25">
      <c r="A43" s="4">
        <v>42</v>
      </c>
      <c r="B43" s="2" t="s">
        <v>6</v>
      </c>
      <c r="C43" s="2" t="str">
        <f>IF(Data!C43=1,"Male","Female")</f>
        <v>Male</v>
      </c>
      <c r="D43" s="2" t="s">
        <v>12</v>
      </c>
      <c r="E43" s="2" t="str">
        <f>IF(Data!E43=0,"No children","At least one child")</f>
        <v>No children</v>
      </c>
      <c r="F43" s="13" t="str">
        <f>IF(Data!F43&lt;40000,"Less than $40K",IF(Data!F43&lt;70000,"Between $40K and $70K",IF(Data!F43&lt;100000,"Between $70K and $100K","Greater than $100K")))</f>
        <v>Greater than $100K</v>
      </c>
      <c r="G43" s="4">
        <f>IF(Data!G43="Strongly disagree",1,IF(Data!G43="Disagree",2,IF(Data!G43="Neutral",3,IF(Data!G43="Agree",4,5))))</f>
        <v>1</v>
      </c>
    </row>
    <row r="44" spans="1:7" x14ac:dyDescent="0.25">
      <c r="A44" s="4">
        <v>43</v>
      </c>
      <c r="B44" s="2" t="s">
        <v>6</v>
      </c>
      <c r="C44" s="2" t="str">
        <f>IF(Data!C44=1,"Male","Female")</f>
        <v>Male</v>
      </c>
      <c r="D44" s="2" t="s">
        <v>23</v>
      </c>
      <c r="E44" s="2" t="str">
        <f>IF(Data!E44=0,"No children","At least one child")</f>
        <v>At least one child</v>
      </c>
      <c r="F44" s="13" t="str">
        <f>IF(Data!F44&lt;40000,"Less than $40K",IF(Data!F44&lt;70000,"Between $40K and $70K",IF(Data!F44&lt;100000,"Between $70K and $100K","Greater than $100K")))</f>
        <v>Between $70K and $100K</v>
      </c>
      <c r="G44" s="4">
        <f>IF(Data!G44="Strongly disagree",1,IF(Data!G44="Disagree",2,IF(Data!G44="Neutral",3,IF(Data!G44="Agree",4,5))))</f>
        <v>1</v>
      </c>
    </row>
    <row r="45" spans="1:7" x14ac:dyDescent="0.25">
      <c r="A45" s="4">
        <v>44</v>
      </c>
      <c r="B45" s="2" t="s">
        <v>6</v>
      </c>
      <c r="C45" s="2" t="str">
        <f>IF(Data!C45=1,"Male","Female")</f>
        <v>Male</v>
      </c>
      <c r="D45" s="2" t="s">
        <v>16</v>
      </c>
      <c r="E45" s="2" t="str">
        <f>IF(Data!E45=0,"No children","At least one child")</f>
        <v>No children</v>
      </c>
      <c r="F45" s="13" t="str">
        <f>IF(Data!F45&lt;40000,"Less than $40K",IF(Data!F45&lt;70000,"Between $40K and $70K",IF(Data!F45&lt;100000,"Between $70K and $100K","Greater than $100K")))</f>
        <v>Between $40K and $70K</v>
      </c>
      <c r="G45" s="4">
        <f>IF(Data!G45="Strongly disagree",1,IF(Data!G45="Disagree",2,IF(Data!G45="Neutral",3,IF(Data!G45="Agree",4,5))))</f>
        <v>5</v>
      </c>
    </row>
    <row r="46" spans="1:7" x14ac:dyDescent="0.25">
      <c r="A46" s="4">
        <v>45</v>
      </c>
      <c r="B46" s="2" t="s">
        <v>6</v>
      </c>
      <c r="C46" s="2" t="str">
        <f>IF(Data!C46=1,"Male","Female")</f>
        <v>Male</v>
      </c>
      <c r="D46" s="2" t="s">
        <v>14</v>
      </c>
      <c r="E46" s="2" t="str">
        <f>IF(Data!E46=0,"No children","At least one child")</f>
        <v>At least one child</v>
      </c>
      <c r="F46" s="13" t="str">
        <f>IF(Data!F46&lt;40000,"Less than $40K",IF(Data!F46&lt;70000,"Between $40K and $70K",IF(Data!F46&lt;100000,"Between $70K and $100K","Greater than $100K")))</f>
        <v>Greater than $100K</v>
      </c>
      <c r="G46" s="4">
        <f>IF(Data!G46="Strongly disagree",1,IF(Data!G46="Disagree",2,IF(Data!G46="Neutral",3,IF(Data!G46="Agree",4,5))))</f>
        <v>5</v>
      </c>
    </row>
    <row r="47" spans="1:7" x14ac:dyDescent="0.25">
      <c r="A47" s="4">
        <v>46</v>
      </c>
      <c r="B47" s="2" t="s">
        <v>6</v>
      </c>
      <c r="C47" s="2" t="str">
        <f>IF(Data!C47=1,"Male","Female")</f>
        <v>Female</v>
      </c>
      <c r="D47" s="2" t="s">
        <v>17</v>
      </c>
      <c r="E47" s="2" t="str">
        <f>IF(Data!E47=0,"No children","At least one child")</f>
        <v>At least one child</v>
      </c>
      <c r="F47" s="13" t="str">
        <f>IF(Data!F47&lt;40000,"Less than $40K",IF(Data!F47&lt;70000,"Between $40K and $70K",IF(Data!F47&lt;100000,"Between $70K and $100K","Greater than $100K")))</f>
        <v>Between $70K and $100K</v>
      </c>
      <c r="G47" s="4">
        <f>IF(Data!G47="Strongly disagree",1,IF(Data!G47="Disagree",2,IF(Data!G47="Neutral",3,IF(Data!G47="Agree",4,5))))</f>
        <v>2</v>
      </c>
    </row>
    <row r="48" spans="1:7" x14ac:dyDescent="0.25">
      <c r="A48" s="4">
        <v>47</v>
      </c>
      <c r="B48" s="2" t="s">
        <v>6</v>
      </c>
      <c r="C48" s="2" t="str">
        <f>IF(Data!C48=1,"Male","Female")</f>
        <v>Female</v>
      </c>
      <c r="D48" s="2" t="s">
        <v>20</v>
      </c>
      <c r="E48" s="2" t="str">
        <f>IF(Data!E48=0,"No children","At least one child")</f>
        <v>At least one child</v>
      </c>
      <c r="F48" s="13" t="str">
        <f>IF(Data!F48&lt;40000,"Less than $40K",IF(Data!F48&lt;70000,"Between $40K and $70K",IF(Data!F48&lt;100000,"Between $70K and $100K","Greater than $100K")))</f>
        <v>Greater than $100K</v>
      </c>
      <c r="G48" s="4">
        <f>IF(Data!G48="Strongly disagree",1,IF(Data!G48="Disagree",2,IF(Data!G48="Neutral",3,IF(Data!G48="Agree",4,5))))</f>
        <v>5</v>
      </c>
    </row>
    <row r="49" spans="1:7" x14ac:dyDescent="0.25">
      <c r="A49" s="4">
        <v>48</v>
      </c>
      <c r="B49" s="2" t="s">
        <v>6</v>
      </c>
      <c r="C49" s="2" t="str">
        <f>IF(Data!C49=1,"Male","Female")</f>
        <v>Female</v>
      </c>
      <c r="D49" s="2" t="s">
        <v>17</v>
      </c>
      <c r="E49" s="2" t="str">
        <f>IF(Data!E49=0,"No children","At least one child")</f>
        <v>At least one child</v>
      </c>
      <c r="F49" s="13" t="str">
        <f>IF(Data!F49&lt;40000,"Less than $40K",IF(Data!F49&lt;70000,"Between $40K and $70K",IF(Data!F49&lt;100000,"Between $70K and $100K","Greater than $100K")))</f>
        <v>Between $70K and $100K</v>
      </c>
      <c r="G49" s="4">
        <f>IF(Data!G49="Strongly disagree",1,IF(Data!G49="Disagree",2,IF(Data!G49="Neutral",3,IF(Data!G49="Agree",4,5))))</f>
        <v>4</v>
      </c>
    </row>
    <row r="50" spans="1:7" x14ac:dyDescent="0.25">
      <c r="A50" s="4">
        <v>49</v>
      </c>
      <c r="B50" s="2" t="s">
        <v>15</v>
      </c>
      <c r="C50" s="2" t="str">
        <f>IF(Data!C50=1,"Male","Female")</f>
        <v>Female</v>
      </c>
      <c r="D50" s="2" t="s">
        <v>12</v>
      </c>
      <c r="E50" s="2" t="str">
        <f>IF(Data!E50=0,"No children","At least one child")</f>
        <v>No children</v>
      </c>
      <c r="F50" s="13" t="str">
        <f>IF(Data!F50&lt;40000,"Less than $40K",IF(Data!F50&lt;70000,"Between $40K and $70K",IF(Data!F50&lt;100000,"Between $70K and $100K","Greater than $100K")))</f>
        <v>Less than $40K</v>
      </c>
      <c r="G50" s="4">
        <f>IF(Data!G50="Strongly disagree",1,IF(Data!G50="Disagree",2,IF(Data!G50="Neutral",3,IF(Data!G50="Agree",4,5))))</f>
        <v>2</v>
      </c>
    </row>
    <row r="51" spans="1:7" x14ac:dyDescent="0.25">
      <c r="A51" s="4">
        <v>50</v>
      </c>
      <c r="B51" s="2" t="s">
        <v>6</v>
      </c>
      <c r="C51" s="2" t="str">
        <f>IF(Data!C51=1,"Male","Female")</f>
        <v>Female</v>
      </c>
      <c r="D51" s="2" t="s">
        <v>12</v>
      </c>
      <c r="E51" s="2" t="str">
        <f>IF(Data!E51=0,"No children","At least one child")</f>
        <v>At least one child</v>
      </c>
      <c r="F51" s="13" t="str">
        <f>IF(Data!F51&lt;40000,"Less than $40K",IF(Data!F51&lt;70000,"Between $40K and $70K",IF(Data!F51&lt;100000,"Between $70K and $100K","Greater than $100K")))</f>
        <v>Greater than $100K</v>
      </c>
      <c r="G51" s="4">
        <f>IF(Data!G51="Strongly disagree",1,IF(Data!G51="Disagree",2,IF(Data!G51="Neutral",3,IF(Data!G51="Agree",4,5))))</f>
        <v>5</v>
      </c>
    </row>
    <row r="52" spans="1:7" x14ac:dyDescent="0.25">
      <c r="A52" s="4">
        <v>51</v>
      </c>
      <c r="B52" s="2" t="s">
        <v>15</v>
      </c>
      <c r="C52" s="2" t="str">
        <f>IF(Data!C52=1,"Male","Female")</f>
        <v>Male</v>
      </c>
      <c r="D52" s="2" t="s">
        <v>16</v>
      </c>
      <c r="E52" s="2" t="str">
        <f>IF(Data!E52=0,"No children","At least one child")</f>
        <v>No children</v>
      </c>
      <c r="F52" s="13" t="str">
        <f>IF(Data!F52&lt;40000,"Less than $40K",IF(Data!F52&lt;70000,"Between $40K and $70K",IF(Data!F52&lt;100000,"Between $70K and $100K","Greater than $100K")))</f>
        <v>Between $40K and $70K</v>
      </c>
      <c r="G52" s="4">
        <f>IF(Data!G52="Strongly disagree",1,IF(Data!G52="Disagree",2,IF(Data!G52="Neutral",3,IF(Data!G52="Agree",4,5))))</f>
        <v>1</v>
      </c>
    </row>
    <row r="53" spans="1:7" x14ac:dyDescent="0.25">
      <c r="A53" s="4">
        <v>52</v>
      </c>
      <c r="B53" s="2" t="s">
        <v>6</v>
      </c>
      <c r="C53" s="2" t="str">
        <f>IF(Data!C53=1,"Male","Female")</f>
        <v>Female</v>
      </c>
      <c r="D53" s="2" t="s">
        <v>19</v>
      </c>
      <c r="E53" s="2" t="str">
        <f>IF(Data!E53=0,"No children","At least one child")</f>
        <v>At least one child</v>
      </c>
      <c r="F53" s="13" t="str">
        <f>IF(Data!F53&lt;40000,"Less than $40K",IF(Data!F53&lt;70000,"Between $40K and $70K",IF(Data!F53&lt;100000,"Between $70K and $100K","Greater than $100K")))</f>
        <v>Between $40K and $70K</v>
      </c>
      <c r="G53" s="4">
        <f>IF(Data!G53="Strongly disagree",1,IF(Data!G53="Disagree",2,IF(Data!G53="Neutral",3,IF(Data!G53="Agree",4,5))))</f>
        <v>2</v>
      </c>
    </row>
    <row r="54" spans="1:7" x14ac:dyDescent="0.25">
      <c r="A54" s="4">
        <v>53</v>
      </c>
      <c r="B54" s="2" t="s">
        <v>6</v>
      </c>
      <c r="C54" s="2" t="str">
        <f>IF(Data!C54=1,"Male","Female")</f>
        <v>Male</v>
      </c>
      <c r="D54" s="2" t="s">
        <v>22</v>
      </c>
      <c r="E54" s="2" t="str">
        <f>IF(Data!E54=0,"No children","At least one child")</f>
        <v>At least one child</v>
      </c>
      <c r="F54" s="13" t="str">
        <f>IF(Data!F54&lt;40000,"Less than $40K",IF(Data!F54&lt;70000,"Between $40K and $70K",IF(Data!F54&lt;100000,"Between $70K and $100K","Greater than $100K")))</f>
        <v>Between $70K and $100K</v>
      </c>
      <c r="G54" s="4">
        <f>IF(Data!G54="Strongly disagree",1,IF(Data!G54="Disagree",2,IF(Data!G54="Neutral",3,IF(Data!G54="Agree",4,5))))</f>
        <v>1</v>
      </c>
    </row>
    <row r="55" spans="1:7" x14ac:dyDescent="0.25">
      <c r="A55" s="4">
        <v>54</v>
      </c>
      <c r="B55" s="2" t="s">
        <v>11</v>
      </c>
      <c r="C55" s="2" t="str">
        <f>IF(Data!C55=1,"Male","Female")</f>
        <v>Female</v>
      </c>
      <c r="D55" s="2" t="s">
        <v>14</v>
      </c>
      <c r="E55" s="2" t="str">
        <f>IF(Data!E55=0,"No children","At least one child")</f>
        <v>At least one child</v>
      </c>
      <c r="F55" s="13" t="str">
        <f>IF(Data!F55&lt;40000,"Less than $40K",IF(Data!F55&lt;70000,"Between $40K and $70K",IF(Data!F55&lt;100000,"Between $70K and $100K","Greater than $100K")))</f>
        <v>Between $70K and $100K</v>
      </c>
      <c r="G55" s="4">
        <f>IF(Data!G55="Strongly disagree",1,IF(Data!G55="Disagree",2,IF(Data!G55="Neutral",3,IF(Data!G55="Agree",4,5))))</f>
        <v>3</v>
      </c>
    </row>
    <row r="56" spans="1:7" x14ac:dyDescent="0.25">
      <c r="A56" s="4">
        <v>55</v>
      </c>
      <c r="B56" s="2" t="s">
        <v>6</v>
      </c>
      <c r="C56" s="2" t="str">
        <f>IF(Data!C56=1,"Male","Female")</f>
        <v>Female</v>
      </c>
      <c r="D56" s="2" t="s">
        <v>23</v>
      </c>
      <c r="E56" s="2" t="str">
        <f>IF(Data!E56=0,"No children","At least one child")</f>
        <v>At least one child</v>
      </c>
      <c r="F56" s="13" t="str">
        <f>IF(Data!F56&lt;40000,"Less than $40K",IF(Data!F56&lt;70000,"Between $40K and $70K",IF(Data!F56&lt;100000,"Between $70K and $100K","Greater than $100K")))</f>
        <v>Greater than $100K</v>
      </c>
      <c r="G56" s="4">
        <f>IF(Data!G56="Strongly disagree",1,IF(Data!G56="Disagree",2,IF(Data!G56="Neutral",3,IF(Data!G56="Agree",4,5))))</f>
        <v>1</v>
      </c>
    </row>
    <row r="57" spans="1:7" x14ac:dyDescent="0.25">
      <c r="A57" s="4">
        <v>56</v>
      </c>
      <c r="B57" s="2" t="s">
        <v>15</v>
      </c>
      <c r="C57" s="2" t="str">
        <f>IF(Data!C57=1,"Male","Female")</f>
        <v>Female</v>
      </c>
      <c r="D57" s="2" t="s">
        <v>7</v>
      </c>
      <c r="E57" s="2" t="str">
        <f>IF(Data!E57=0,"No children","At least one child")</f>
        <v>At least one child</v>
      </c>
      <c r="F57" s="13" t="str">
        <f>IF(Data!F57&lt;40000,"Less than $40K",IF(Data!F57&lt;70000,"Between $40K and $70K",IF(Data!F57&lt;100000,"Between $70K and $100K","Greater than $100K")))</f>
        <v>Between $40K and $70K</v>
      </c>
      <c r="G57" s="4">
        <f>IF(Data!G57="Strongly disagree",1,IF(Data!G57="Disagree",2,IF(Data!G57="Neutral",3,IF(Data!G57="Agree",4,5))))</f>
        <v>2</v>
      </c>
    </row>
    <row r="58" spans="1:7" x14ac:dyDescent="0.25">
      <c r="A58" s="4">
        <v>57</v>
      </c>
      <c r="B58" s="2" t="s">
        <v>6</v>
      </c>
      <c r="C58" s="2" t="str">
        <f>IF(Data!C58=1,"Male","Female")</f>
        <v>Female</v>
      </c>
      <c r="D58" s="2" t="s">
        <v>9</v>
      </c>
      <c r="E58" s="2" t="str">
        <f>IF(Data!E58=0,"No children","At least one child")</f>
        <v>At least one child</v>
      </c>
      <c r="F58" s="13" t="str">
        <f>IF(Data!F58&lt;40000,"Less than $40K",IF(Data!F58&lt;70000,"Between $40K and $70K",IF(Data!F58&lt;100000,"Between $70K and $100K","Greater than $100K")))</f>
        <v>Between $70K and $100K</v>
      </c>
      <c r="G58" s="4">
        <f>IF(Data!G58="Strongly disagree",1,IF(Data!G58="Disagree",2,IF(Data!G58="Neutral",3,IF(Data!G58="Agree",4,5))))</f>
        <v>2</v>
      </c>
    </row>
    <row r="59" spans="1:7" x14ac:dyDescent="0.25">
      <c r="A59" s="4">
        <v>58</v>
      </c>
      <c r="B59" s="2" t="s">
        <v>6</v>
      </c>
      <c r="C59" s="2" t="str">
        <f>IF(Data!C59=1,"Male","Female")</f>
        <v>Male</v>
      </c>
      <c r="D59" s="2" t="s">
        <v>14</v>
      </c>
      <c r="E59" s="2" t="str">
        <f>IF(Data!E59=0,"No children","At least one child")</f>
        <v>At least one child</v>
      </c>
      <c r="F59" s="13" t="str">
        <f>IF(Data!F59&lt;40000,"Less than $40K",IF(Data!F59&lt;70000,"Between $40K and $70K",IF(Data!F59&lt;100000,"Between $70K and $100K","Greater than $100K")))</f>
        <v>Greater than $100K</v>
      </c>
      <c r="G59" s="4">
        <f>IF(Data!G59="Strongly disagree",1,IF(Data!G59="Disagree",2,IF(Data!G59="Neutral",3,IF(Data!G59="Agree",4,5))))</f>
        <v>3</v>
      </c>
    </row>
    <row r="60" spans="1:7" x14ac:dyDescent="0.25">
      <c r="A60" s="4">
        <v>59</v>
      </c>
      <c r="B60" s="2" t="s">
        <v>11</v>
      </c>
      <c r="C60" s="2" t="str">
        <f>IF(Data!C60=1,"Male","Female")</f>
        <v>Female</v>
      </c>
      <c r="D60" s="2" t="s">
        <v>19</v>
      </c>
      <c r="E60" s="2" t="str">
        <f>IF(Data!E60=0,"No children","At least one child")</f>
        <v>No children</v>
      </c>
      <c r="F60" s="13" t="str">
        <f>IF(Data!F60&lt;40000,"Less than $40K",IF(Data!F60&lt;70000,"Between $40K and $70K",IF(Data!F60&lt;100000,"Between $70K and $100K","Greater than $100K")))</f>
        <v>Between $70K and $100K</v>
      </c>
      <c r="G60" s="4">
        <f>IF(Data!G60="Strongly disagree",1,IF(Data!G60="Disagree",2,IF(Data!G60="Neutral",3,IF(Data!G60="Agree",4,5))))</f>
        <v>1</v>
      </c>
    </row>
    <row r="61" spans="1:7" x14ac:dyDescent="0.25">
      <c r="A61" s="4">
        <v>60</v>
      </c>
      <c r="B61" s="2" t="s">
        <v>11</v>
      </c>
      <c r="C61" s="2" t="str">
        <f>IF(Data!C61=1,"Male","Female")</f>
        <v>Male</v>
      </c>
      <c r="D61" s="2" t="s">
        <v>16</v>
      </c>
      <c r="E61" s="2" t="str">
        <f>IF(Data!E61=0,"No children","At least one child")</f>
        <v>At least one child</v>
      </c>
      <c r="F61" s="13" t="str">
        <f>IF(Data!F61&lt;40000,"Less than $40K",IF(Data!F61&lt;70000,"Between $40K and $70K",IF(Data!F61&lt;100000,"Between $70K and $100K","Greater than $100K")))</f>
        <v>Between $70K and $100K</v>
      </c>
      <c r="G61" s="4">
        <f>IF(Data!G61="Strongly disagree",1,IF(Data!G61="Disagree",2,IF(Data!G61="Neutral",3,IF(Data!G61="Agree",4,5))))</f>
        <v>5</v>
      </c>
    </row>
    <row r="62" spans="1:7" x14ac:dyDescent="0.25">
      <c r="A62" s="4">
        <v>61</v>
      </c>
      <c r="B62" s="2" t="s">
        <v>6</v>
      </c>
      <c r="C62" s="2" t="str">
        <f>IF(Data!C62=1,"Male","Female")</f>
        <v>Male</v>
      </c>
      <c r="D62" s="2" t="s">
        <v>9</v>
      </c>
      <c r="E62" s="2" t="str">
        <f>IF(Data!E62=0,"No children","At least one child")</f>
        <v>No children</v>
      </c>
      <c r="F62" s="13" t="str">
        <f>IF(Data!F62&lt;40000,"Less than $40K",IF(Data!F62&lt;70000,"Between $40K and $70K",IF(Data!F62&lt;100000,"Between $70K and $100K","Greater than $100K")))</f>
        <v>Greater than $100K</v>
      </c>
      <c r="G62" s="4">
        <f>IF(Data!G62="Strongly disagree",1,IF(Data!G62="Disagree",2,IF(Data!G62="Neutral",3,IF(Data!G62="Agree",4,5))))</f>
        <v>2</v>
      </c>
    </row>
    <row r="63" spans="1:7" x14ac:dyDescent="0.25">
      <c r="A63" s="4">
        <v>62</v>
      </c>
      <c r="B63" s="2" t="s">
        <v>6</v>
      </c>
      <c r="C63" s="2" t="str">
        <f>IF(Data!C63=1,"Male","Female")</f>
        <v>Female</v>
      </c>
      <c r="D63" s="2" t="s">
        <v>12</v>
      </c>
      <c r="E63" s="2" t="str">
        <f>IF(Data!E63=0,"No children","At least one child")</f>
        <v>At least one child</v>
      </c>
      <c r="F63" s="13" t="str">
        <f>IF(Data!F63&lt;40000,"Less than $40K",IF(Data!F63&lt;70000,"Between $40K and $70K",IF(Data!F63&lt;100000,"Between $70K and $100K","Greater than $100K")))</f>
        <v>Between $70K and $100K</v>
      </c>
      <c r="G63" s="4">
        <f>IF(Data!G63="Strongly disagree",1,IF(Data!G63="Disagree",2,IF(Data!G63="Neutral",3,IF(Data!G63="Agree",4,5))))</f>
        <v>4</v>
      </c>
    </row>
    <row r="64" spans="1:7" x14ac:dyDescent="0.25">
      <c r="A64" s="4">
        <v>63</v>
      </c>
      <c r="B64" s="2" t="s">
        <v>15</v>
      </c>
      <c r="C64" s="2" t="str">
        <f>IF(Data!C64=1,"Male","Female")</f>
        <v>Male</v>
      </c>
      <c r="D64" s="2" t="s">
        <v>7</v>
      </c>
      <c r="E64" s="2" t="str">
        <f>IF(Data!E64=0,"No children","At least one child")</f>
        <v>At least one child</v>
      </c>
      <c r="F64" s="13" t="str">
        <f>IF(Data!F64&lt;40000,"Less than $40K",IF(Data!F64&lt;70000,"Between $40K and $70K",IF(Data!F64&lt;100000,"Between $70K and $100K","Greater than $100K")))</f>
        <v>Less than $40K</v>
      </c>
      <c r="G64" s="4">
        <f>IF(Data!G64="Strongly disagree",1,IF(Data!G64="Disagree",2,IF(Data!G64="Neutral",3,IF(Data!G64="Agree",4,5))))</f>
        <v>3</v>
      </c>
    </row>
    <row r="65" spans="1:7" x14ac:dyDescent="0.25">
      <c r="A65" s="4">
        <v>64</v>
      </c>
      <c r="B65" s="2" t="s">
        <v>15</v>
      </c>
      <c r="C65" s="2" t="str">
        <f>IF(Data!C65=1,"Male","Female")</f>
        <v>Female</v>
      </c>
      <c r="D65" s="2" t="s">
        <v>17</v>
      </c>
      <c r="E65" s="2" t="str">
        <f>IF(Data!E65=0,"No children","At least one child")</f>
        <v>No children</v>
      </c>
      <c r="F65" s="13" t="str">
        <f>IF(Data!F65&lt;40000,"Less than $40K",IF(Data!F65&lt;70000,"Between $40K and $70K",IF(Data!F65&lt;100000,"Between $70K and $100K","Greater than $100K")))</f>
        <v>Less than $40K</v>
      </c>
      <c r="G65" s="4">
        <f>IF(Data!G65="Strongly disagree",1,IF(Data!G65="Disagree",2,IF(Data!G65="Neutral",3,IF(Data!G65="Agree",4,5))))</f>
        <v>2</v>
      </c>
    </row>
    <row r="66" spans="1:7" x14ac:dyDescent="0.25">
      <c r="A66" s="4">
        <v>65</v>
      </c>
      <c r="B66" s="2" t="s">
        <v>6</v>
      </c>
      <c r="C66" s="2" t="str">
        <f>IF(Data!C66=1,"Male","Female")</f>
        <v>Male</v>
      </c>
      <c r="D66" s="2" t="s">
        <v>17</v>
      </c>
      <c r="E66" s="2" t="str">
        <f>IF(Data!E66=0,"No children","At least one child")</f>
        <v>No children</v>
      </c>
      <c r="F66" s="13" t="str">
        <f>IF(Data!F66&lt;40000,"Less than $40K",IF(Data!F66&lt;70000,"Between $40K and $70K",IF(Data!F66&lt;100000,"Between $70K and $100K","Greater than $100K")))</f>
        <v>Between $70K and $100K</v>
      </c>
      <c r="G66" s="4">
        <f>IF(Data!G66="Strongly disagree",1,IF(Data!G66="Disagree",2,IF(Data!G66="Neutral",3,IF(Data!G66="Agree",4,5))))</f>
        <v>4</v>
      </c>
    </row>
    <row r="67" spans="1:7" x14ac:dyDescent="0.25">
      <c r="A67" s="4">
        <v>66</v>
      </c>
      <c r="B67" s="2" t="s">
        <v>15</v>
      </c>
      <c r="C67" s="2" t="str">
        <f>IF(Data!C67=1,"Male","Female")</f>
        <v>Male</v>
      </c>
      <c r="D67" s="2" t="s">
        <v>23</v>
      </c>
      <c r="E67" s="2" t="str">
        <f>IF(Data!E67=0,"No children","At least one child")</f>
        <v>At least one child</v>
      </c>
      <c r="F67" s="13" t="str">
        <f>IF(Data!F67&lt;40000,"Less than $40K",IF(Data!F67&lt;70000,"Between $40K and $70K",IF(Data!F67&lt;100000,"Between $70K and $100K","Greater than $100K")))</f>
        <v>Between $40K and $70K</v>
      </c>
      <c r="G67" s="4">
        <f>IF(Data!G67="Strongly disagree",1,IF(Data!G67="Disagree",2,IF(Data!G67="Neutral",3,IF(Data!G67="Agree",4,5))))</f>
        <v>2</v>
      </c>
    </row>
    <row r="68" spans="1:7" x14ac:dyDescent="0.25">
      <c r="A68" s="4">
        <v>67</v>
      </c>
      <c r="B68" s="2" t="s">
        <v>6</v>
      </c>
      <c r="C68" s="2" t="str">
        <f>IF(Data!C68=1,"Male","Female")</f>
        <v>Male</v>
      </c>
      <c r="D68" s="2" t="s">
        <v>20</v>
      </c>
      <c r="E68" s="2" t="str">
        <f>IF(Data!E68=0,"No children","At least one child")</f>
        <v>At least one child</v>
      </c>
      <c r="F68" s="13" t="str">
        <f>IF(Data!F68&lt;40000,"Less than $40K",IF(Data!F68&lt;70000,"Between $40K and $70K",IF(Data!F68&lt;100000,"Between $70K and $100K","Greater than $100K")))</f>
        <v>Between $70K and $100K</v>
      </c>
      <c r="G68" s="4">
        <f>IF(Data!G68="Strongly disagree",1,IF(Data!G68="Disagree",2,IF(Data!G68="Neutral",3,IF(Data!G68="Agree",4,5))))</f>
        <v>3</v>
      </c>
    </row>
    <row r="69" spans="1:7" x14ac:dyDescent="0.25">
      <c r="A69" s="4">
        <v>68</v>
      </c>
      <c r="B69" s="2" t="s">
        <v>11</v>
      </c>
      <c r="C69" s="2" t="str">
        <f>IF(Data!C69=1,"Male","Female")</f>
        <v>Male</v>
      </c>
      <c r="D69" s="2" t="s">
        <v>16</v>
      </c>
      <c r="E69" s="2" t="str">
        <f>IF(Data!E69=0,"No children","At least one child")</f>
        <v>At least one child</v>
      </c>
      <c r="F69" s="13" t="str">
        <f>IF(Data!F69&lt;40000,"Less than $40K",IF(Data!F69&lt;70000,"Between $40K and $70K",IF(Data!F69&lt;100000,"Between $70K and $100K","Greater than $100K")))</f>
        <v>Between $40K and $70K</v>
      </c>
      <c r="G69" s="4">
        <f>IF(Data!G69="Strongly disagree",1,IF(Data!G69="Disagree",2,IF(Data!G69="Neutral",3,IF(Data!G69="Agree",4,5))))</f>
        <v>5</v>
      </c>
    </row>
    <row r="70" spans="1:7" x14ac:dyDescent="0.25">
      <c r="A70" s="4">
        <v>69</v>
      </c>
      <c r="B70" s="2" t="s">
        <v>6</v>
      </c>
      <c r="C70" s="2" t="str">
        <f>IF(Data!C70=1,"Male","Female")</f>
        <v>Male</v>
      </c>
      <c r="D70" s="2" t="s">
        <v>23</v>
      </c>
      <c r="E70" s="2" t="str">
        <f>IF(Data!E70=0,"No children","At least one child")</f>
        <v>At least one child</v>
      </c>
      <c r="F70" s="13" t="str">
        <f>IF(Data!F70&lt;40000,"Less than $40K",IF(Data!F70&lt;70000,"Between $40K and $70K",IF(Data!F70&lt;100000,"Between $70K and $100K","Greater than $100K")))</f>
        <v>Greater than $100K</v>
      </c>
      <c r="G70" s="4">
        <f>IF(Data!G70="Strongly disagree",1,IF(Data!G70="Disagree",2,IF(Data!G70="Neutral",3,IF(Data!G70="Agree",4,5))))</f>
        <v>4</v>
      </c>
    </row>
    <row r="71" spans="1:7" x14ac:dyDescent="0.25">
      <c r="A71" s="4">
        <v>70</v>
      </c>
      <c r="B71" s="2" t="s">
        <v>6</v>
      </c>
      <c r="C71" s="2" t="str">
        <f>IF(Data!C71=1,"Male","Female")</f>
        <v>Male</v>
      </c>
      <c r="D71" s="2" t="s">
        <v>16</v>
      </c>
      <c r="E71" s="2" t="str">
        <f>IF(Data!E71=0,"No children","At least one child")</f>
        <v>No children</v>
      </c>
      <c r="F71" s="13" t="str">
        <f>IF(Data!F71&lt;40000,"Less than $40K",IF(Data!F71&lt;70000,"Between $40K and $70K",IF(Data!F71&lt;100000,"Between $70K and $100K","Greater than $100K")))</f>
        <v>Between $40K and $70K</v>
      </c>
      <c r="G71" s="4">
        <f>IF(Data!G71="Strongly disagree",1,IF(Data!G71="Disagree",2,IF(Data!G71="Neutral",3,IF(Data!G71="Agree",4,5))))</f>
        <v>4</v>
      </c>
    </row>
    <row r="72" spans="1:7" x14ac:dyDescent="0.25">
      <c r="A72" s="4">
        <v>71</v>
      </c>
      <c r="B72" s="2" t="s">
        <v>11</v>
      </c>
      <c r="C72" s="2" t="str">
        <f>IF(Data!C72=1,"Male","Female")</f>
        <v>Female</v>
      </c>
      <c r="D72" s="2" t="s">
        <v>9</v>
      </c>
      <c r="E72" s="2" t="str">
        <f>IF(Data!E72=0,"No children","At least one child")</f>
        <v>No children</v>
      </c>
      <c r="F72" s="13" t="str">
        <f>IF(Data!F72&lt;40000,"Less than $40K",IF(Data!F72&lt;70000,"Between $40K and $70K",IF(Data!F72&lt;100000,"Between $70K and $100K","Greater than $100K")))</f>
        <v>Less than $40K</v>
      </c>
      <c r="G72" s="4">
        <f>IF(Data!G72="Strongly disagree",1,IF(Data!G72="Disagree",2,IF(Data!G72="Neutral",3,IF(Data!G72="Agree",4,5))))</f>
        <v>2</v>
      </c>
    </row>
    <row r="73" spans="1:7" x14ac:dyDescent="0.25">
      <c r="A73" s="4">
        <v>72</v>
      </c>
      <c r="B73" s="2" t="s">
        <v>6</v>
      </c>
      <c r="C73" s="2" t="str">
        <f>IF(Data!C73=1,"Male","Female")</f>
        <v>Male</v>
      </c>
      <c r="D73" s="2" t="s">
        <v>19</v>
      </c>
      <c r="E73" s="2" t="str">
        <f>IF(Data!E73=0,"No children","At least one child")</f>
        <v>At least one child</v>
      </c>
      <c r="F73" s="13" t="str">
        <f>IF(Data!F73&lt;40000,"Less than $40K",IF(Data!F73&lt;70000,"Between $40K and $70K",IF(Data!F73&lt;100000,"Between $70K and $100K","Greater than $100K")))</f>
        <v>Between $70K and $100K</v>
      </c>
      <c r="G73" s="4">
        <f>IF(Data!G73="Strongly disagree",1,IF(Data!G73="Disagree",2,IF(Data!G73="Neutral",3,IF(Data!G73="Agree",4,5))))</f>
        <v>1</v>
      </c>
    </row>
    <row r="74" spans="1:7" x14ac:dyDescent="0.25">
      <c r="A74" s="4">
        <v>73</v>
      </c>
      <c r="B74" s="2" t="s">
        <v>11</v>
      </c>
      <c r="C74" s="2" t="str">
        <f>IF(Data!C74=1,"Male","Female")</f>
        <v>Female</v>
      </c>
      <c r="D74" s="2" t="s">
        <v>20</v>
      </c>
      <c r="E74" s="2" t="str">
        <f>IF(Data!E74=0,"No children","At least one child")</f>
        <v>At least one child</v>
      </c>
      <c r="F74" s="13" t="str">
        <f>IF(Data!F74&lt;40000,"Less than $40K",IF(Data!F74&lt;70000,"Between $40K and $70K",IF(Data!F74&lt;100000,"Between $70K and $100K","Greater than $100K")))</f>
        <v>Between $70K and $100K</v>
      </c>
      <c r="G74" s="4">
        <f>IF(Data!G74="Strongly disagree",1,IF(Data!G74="Disagree",2,IF(Data!G74="Neutral",3,IF(Data!G74="Agree",4,5))))</f>
        <v>5</v>
      </c>
    </row>
    <row r="75" spans="1:7" x14ac:dyDescent="0.25">
      <c r="A75" s="4">
        <v>74</v>
      </c>
      <c r="B75" s="2" t="s">
        <v>6</v>
      </c>
      <c r="C75" s="2" t="str">
        <f>IF(Data!C75=1,"Male","Female")</f>
        <v>Female</v>
      </c>
      <c r="D75" s="2" t="s">
        <v>23</v>
      </c>
      <c r="E75" s="2" t="str">
        <f>IF(Data!E75=0,"No children","At least one child")</f>
        <v>No children</v>
      </c>
      <c r="F75" s="13" t="str">
        <f>IF(Data!F75&lt;40000,"Less than $40K",IF(Data!F75&lt;70000,"Between $40K and $70K",IF(Data!F75&lt;100000,"Between $70K and $100K","Greater than $100K")))</f>
        <v>Between $70K and $100K</v>
      </c>
      <c r="G75" s="4">
        <f>IF(Data!G75="Strongly disagree",1,IF(Data!G75="Disagree",2,IF(Data!G75="Neutral",3,IF(Data!G75="Agree",4,5))))</f>
        <v>1</v>
      </c>
    </row>
    <row r="76" spans="1:7" x14ac:dyDescent="0.25">
      <c r="A76" s="4">
        <v>75</v>
      </c>
      <c r="B76" s="2" t="s">
        <v>15</v>
      </c>
      <c r="C76" s="2" t="str">
        <f>IF(Data!C76=1,"Male","Female")</f>
        <v>Female</v>
      </c>
      <c r="D76" s="2" t="s">
        <v>19</v>
      </c>
      <c r="E76" s="2" t="str">
        <f>IF(Data!E76=0,"No children","At least one child")</f>
        <v>No children</v>
      </c>
      <c r="F76" s="13" t="str">
        <f>IF(Data!F76&lt;40000,"Less than $40K",IF(Data!F76&lt;70000,"Between $40K and $70K",IF(Data!F76&lt;100000,"Between $70K and $100K","Greater than $100K")))</f>
        <v>Between $40K and $70K</v>
      </c>
      <c r="G76" s="4">
        <f>IF(Data!G76="Strongly disagree",1,IF(Data!G76="Disagree",2,IF(Data!G76="Neutral",3,IF(Data!G76="Agree",4,5))))</f>
        <v>5</v>
      </c>
    </row>
    <row r="77" spans="1:7" x14ac:dyDescent="0.25">
      <c r="A77" s="4">
        <v>76</v>
      </c>
      <c r="B77" s="2" t="s">
        <v>15</v>
      </c>
      <c r="C77" s="2" t="str">
        <f>IF(Data!C77=1,"Male","Female")</f>
        <v>Female</v>
      </c>
      <c r="D77" s="2" t="s">
        <v>23</v>
      </c>
      <c r="E77" s="2" t="str">
        <f>IF(Data!E77=0,"No children","At least one child")</f>
        <v>At least one child</v>
      </c>
      <c r="F77" s="13" t="str">
        <f>IF(Data!F77&lt;40000,"Less than $40K",IF(Data!F77&lt;70000,"Between $40K and $70K",IF(Data!F77&lt;100000,"Between $70K and $100K","Greater than $100K")))</f>
        <v>Less than $40K</v>
      </c>
      <c r="G77" s="4">
        <f>IF(Data!G77="Strongly disagree",1,IF(Data!G77="Disagree",2,IF(Data!G77="Neutral",3,IF(Data!G77="Agree",4,5))))</f>
        <v>4</v>
      </c>
    </row>
    <row r="78" spans="1:7" x14ac:dyDescent="0.25">
      <c r="A78" s="4">
        <v>77</v>
      </c>
      <c r="B78" s="2" t="s">
        <v>6</v>
      </c>
      <c r="C78" s="2" t="str">
        <f>IF(Data!C78=1,"Male","Female")</f>
        <v>Female</v>
      </c>
      <c r="D78" s="2" t="s">
        <v>12</v>
      </c>
      <c r="E78" s="2" t="str">
        <f>IF(Data!E78=0,"No children","At least one child")</f>
        <v>At least one child</v>
      </c>
      <c r="F78" s="13" t="str">
        <f>IF(Data!F78&lt;40000,"Less than $40K",IF(Data!F78&lt;70000,"Between $40K and $70K",IF(Data!F78&lt;100000,"Between $70K and $100K","Greater than $100K")))</f>
        <v>Greater than $100K</v>
      </c>
      <c r="G78" s="4">
        <f>IF(Data!G78="Strongly disagree",1,IF(Data!G78="Disagree",2,IF(Data!G78="Neutral",3,IF(Data!G78="Agree",4,5))))</f>
        <v>1</v>
      </c>
    </row>
    <row r="79" spans="1:7" x14ac:dyDescent="0.25">
      <c r="A79" s="4">
        <v>78</v>
      </c>
      <c r="B79" s="2" t="s">
        <v>11</v>
      </c>
      <c r="C79" s="2" t="str">
        <f>IF(Data!C79=1,"Male","Female")</f>
        <v>Female</v>
      </c>
      <c r="D79" s="2" t="s">
        <v>19</v>
      </c>
      <c r="E79" s="2" t="str">
        <f>IF(Data!E79=0,"No children","At least one child")</f>
        <v>At least one child</v>
      </c>
      <c r="F79" s="13" t="str">
        <f>IF(Data!F79&lt;40000,"Less than $40K",IF(Data!F79&lt;70000,"Between $40K and $70K",IF(Data!F79&lt;100000,"Between $70K and $100K","Greater than $100K")))</f>
        <v>Between $70K and $100K</v>
      </c>
      <c r="G79" s="4">
        <f>IF(Data!G79="Strongly disagree",1,IF(Data!G79="Disagree",2,IF(Data!G79="Neutral",3,IF(Data!G79="Agree",4,5))))</f>
        <v>4</v>
      </c>
    </row>
    <row r="80" spans="1:7" x14ac:dyDescent="0.25">
      <c r="A80" s="4">
        <v>79</v>
      </c>
      <c r="B80" s="2" t="s">
        <v>11</v>
      </c>
      <c r="C80" s="2" t="str">
        <f>IF(Data!C80=1,"Male","Female")</f>
        <v>Male</v>
      </c>
      <c r="D80" s="2" t="s">
        <v>14</v>
      </c>
      <c r="E80" s="2" t="str">
        <f>IF(Data!E80=0,"No children","At least one child")</f>
        <v>No children</v>
      </c>
      <c r="F80" s="13" t="str">
        <f>IF(Data!F80&lt;40000,"Less than $40K",IF(Data!F80&lt;70000,"Between $40K and $70K",IF(Data!F80&lt;100000,"Between $70K and $100K","Greater than $100K")))</f>
        <v>Greater than $100K</v>
      </c>
      <c r="G80" s="4">
        <f>IF(Data!G80="Strongly disagree",1,IF(Data!G80="Disagree",2,IF(Data!G80="Neutral",3,IF(Data!G80="Agree",4,5))))</f>
        <v>1</v>
      </c>
    </row>
    <row r="81" spans="1:7" x14ac:dyDescent="0.25">
      <c r="A81" s="4">
        <v>80</v>
      </c>
      <c r="B81" s="2" t="s">
        <v>15</v>
      </c>
      <c r="C81" s="2" t="str">
        <f>IF(Data!C81=1,"Male","Female")</f>
        <v>Male</v>
      </c>
      <c r="D81" s="2" t="s">
        <v>14</v>
      </c>
      <c r="E81" s="2" t="str">
        <f>IF(Data!E81=0,"No children","At least one child")</f>
        <v>At least one child</v>
      </c>
      <c r="F81" s="13" t="str">
        <f>IF(Data!F81&lt;40000,"Less than $40K",IF(Data!F81&lt;70000,"Between $40K and $70K",IF(Data!F81&lt;100000,"Between $70K and $100K","Greater than $100K")))</f>
        <v>Between $40K and $70K</v>
      </c>
      <c r="G81" s="4">
        <f>IF(Data!G81="Strongly disagree",1,IF(Data!G81="Disagree",2,IF(Data!G81="Neutral",3,IF(Data!G81="Agree",4,5))))</f>
        <v>4</v>
      </c>
    </row>
    <row r="82" spans="1:7" x14ac:dyDescent="0.25">
      <c r="A82" s="4">
        <v>81</v>
      </c>
      <c r="B82" s="2" t="s">
        <v>6</v>
      </c>
      <c r="C82" s="2" t="str">
        <f>IF(Data!C82=1,"Male","Female")</f>
        <v>Female</v>
      </c>
      <c r="D82" s="2" t="s">
        <v>20</v>
      </c>
      <c r="E82" s="2" t="str">
        <f>IF(Data!E82=0,"No children","At least one child")</f>
        <v>At least one child</v>
      </c>
      <c r="F82" s="13" t="str">
        <f>IF(Data!F82&lt;40000,"Less than $40K",IF(Data!F82&lt;70000,"Between $40K and $70K",IF(Data!F82&lt;100000,"Between $70K and $100K","Greater than $100K")))</f>
        <v>Between $70K and $100K</v>
      </c>
      <c r="G82" s="4">
        <f>IF(Data!G82="Strongly disagree",1,IF(Data!G82="Disagree",2,IF(Data!G82="Neutral",3,IF(Data!G82="Agree",4,5))))</f>
        <v>4</v>
      </c>
    </row>
    <row r="83" spans="1:7" x14ac:dyDescent="0.25">
      <c r="A83" s="4">
        <v>82</v>
      </c>
      <c r="B83" s="2" t="s">
        <v>6</v>
      </c>
      <c r="C83" s="2" t="str">
        <f>IF(Data!C83=1,"Male","Female")</f>
        <v>Female</v>
      </c>
      <c r="D83" s="2" t="s">
        <v>14</v>
      </c>
      <c r="E83" s="2" t="str">
        <f>IF(Data!E83=0,"No children","At least one child")</f>
        <v>At least one child</v>
      </c>
      <c r="F83" s="13" t="str">
        <f>IF(Data!F83&lt;40000,"Less than $40K",IF(Data!F83&lt;70000,"Between $40K and $70K",IF(Data!F83&lt;100000,"Between $70K and $100K","Greater than $100K")))</f>
        <v>Between $70K and $100K</v>
      </c>
      <c r="G83" s="4">
        <f>IF(Data!G83="Strongly disagree",1,IF(Data!G83="Disagree",2,IF(Data!G83="Neutral",3,IF(Data!G83="Agree",4,5))))</f>
        <v>5</v>
      </c>
    </row>
    <row r="84" spans="1:7" x14ac:dyDescent="0.25">
      <c r="A84" s="4">
        <v>83</v>
      </c>
      <c r="B84" s="2" t="s">
        <v>11</v>
      </c>
      <c r="C84" s="2" t="str">
        <f>IF(Data!C84=1,"Male","Female")</f>
        <v>Female</v>
      </c>
      <c r="D84" s="2" t="s">
        <v>14</v>
      </c>
      <c r="E84" s="2" t="str">
        <f>IF(Data!E84=0,"No children","At least one child")</f>
        <v>No children</v>
      </c>
      <c r="F84" s="13" t="str">
        <f>IF(Data!F84&lt;40000,"Less than $40K",IF(Data!F84&lt;70000,"Between $40K and $70K",IF(Data!F84&lt;100000,"Between $70K and $100K","Greater than $100K")))</f>
        <v>Between $70K and $100K</v>
      </c>
      <c r="G84" s="4">
        <f>IF(Data!G84="Strongly disagree",1,IF(Data!G84="Disagree",2,IF(Data!G84="Neutral",3,IF(Data!G84="Agree",4,5))))</f>
        <v>5</v>
      </c>
    </row>
    <row r="85" spans="1:7" x14ac:dyDescent="0.25">
      <c r="A85" s="4">
        <v>84</v>
      </c>
      <c r="B85" s="2" t="s">
        <v>6</v>
      </c>
      <c r="C85" s="2" t="str">
        <f>IF(Data!C85=1,"Male","Female")</f>
        <v>Male</v>
      </c>
      <c r="D85" s="2" t="s">
        <v>17</v>
      </c>
      <c r="E85" s="2" t="str">
        <f>IF(Data!E85=0,"No children","At least one child")</f>
        <v>At least one child</v>
      </c>
      <c r="F85" s="13" t="str">
        <f>IF(Data!F85&lt;40000,"Less than $40K",IF(Data!F85&lt;70000,"Between $40K and $70K",IF(Data!F85&lt;100000,"Between $70K and $100K","Greater than $100K")))</f>
        <v>Between $70K and $100K</v>
      </c>
      <c r="G85" s="4">
        <f>IF(Data!G85="Strongly disagree",1,IF(Data!G85="Disagree",2,IF(Data!G85="Neutral",3,IF(Data!G85="Agree",4,5))))</f>
        <v>4</v>
      </c>
    </row>
    <row r="86" spans="1:7" x14ac:dyDescent="0.25">
      <c r="A86" s="4">
        <v>85</v>
      </c>
      <c r="B86" s="2" t="s">
        <v>6</v>
      </c>
      <c r="C86" s="2" t="str">
        <f>IF(Data!C86=1,"Male","Female")</f>
        <v>Male</v>
      </c>
      <c r="D86" s="2" t="s">
        <v>14</v>
      </c>
      <c r="E86" s="2" t="str">
        <f>IF(Data!E86=0,"No children","At least one child")</f>
        <v>At least one child</v>
      </c>
      <c r="F86" s="13" t="str">
        <f>IF(Data!F86&lt;40000,"Less than $40K",IF(Data!F86&lt;70000,"Between $40K and $70K",IF(Data!F86&lt;100000,"Between $70K and $100K","Greater than $100K")))</f>
        <v>Between $40K and $70K</v>
      </c>
      <c r="G86" s="4">
        <f>IF(Data!G86="Strongly disagree",1,IF(Data!G86="Disagree",2,IF(Data!G86="Neutral",3,IF(Data!G86="Agree",4,5))))</f>
        <v>5</v>
      </c>
    </row>
    <row r="87" spans="1:7" x14ac:dyDescent="0.25">
      <c r="A87" s="4">
        <v>86</v>
      </c>
      <c r="B87" s="2" t="s">
        <v>6</v>
      </c>
      <c r="C87" s="2" t="str">
        <f>IF(Data!C87=1,"Male","Female")</f>
        <v>Female</v>
      </c>
      <c r="D87" s="2" t="s">
        <v>22</v>
      </c>
      <c r="E87" s="2" t="str">
        <f>IF(Data!E87=0,"No children","At least one child")</f>
        <v>At least one child</v>
      </c>
      <c r="F87" s="13" t="str">
        <f>IF(Data!F87&lt;40000,"Less than $40K",IF(Data!F87&lt;70000,"Between $40K and $70K",IF(Data!F87&lt;100000,"Between $70K and $100K","Greater than $100K")))</f>
        <v>Between $70K and $100K</v>
      </c>
      <c r="G87" s="4">
        <f>IF(Data!G87="Strongly disagree",1,IF(Data!G87="Disagree",2,IF(Data!G87="Neutral",3,IF(Data!G87="Agree",4,5))))</f>
        <v>4</v>
      </c>
    </row>
    <row r="88" spans="1:7" x14ac:dyDescent="0.25">
      <c r="A88" s="4">
        <v>87</v>
      </c>
      <c r="B88" s="2" t="s">
        <v>6</v>
      </c>
      <c r="C88" s="2" t="str">
        <f>IF(Data!C88=1,"Male","Female")</f>
        <v>Female</v>
      </c>
      <c r="D88" s="2" t="s">
        <v>17</v>
      </c>
      <c r="E88" s="2" t="str">
        <f>IF(Data!E88=0,"No children","At least one child")</f>
        <v>At least one child</v>
      </c>
      <c r="F88" s="13" t="str">
        <f>IF(Data!F88&lt;40000,"Less than $40K",IF(Data!F88&lt;70000,"Between $40K and $70K",IF(Data!F88&lt;100000,"Between $70K and $100K","Greater than $100K")))</f>
        <v>Between $70K and $100K</v>
      </c>
      <c r="G88" s="4">
        <f>IF(Data!G88="Strongly disagree",1,IF(Data!G88="Disagree",2,IF(Data!G88="Neutral",3,IF(Data!G88="Agree",4,5))))</f>
        <v>2</v>
      </c>
    </row>
    <row r="89" spans="1:7" x14ac:dyDescent="0.25">
      <c r="A89" s="4">
        <v>88</v>
      </c>
      <c r="B89" s="2" t="s">
        <v>15</v>
      </c>
      <c r="C89" s="2" t="str">
        <f>IF(Data!C89=1,"Male","Female")</f>
        <v>Female</v>
      </c>
      <c r="D89" s="2" t="s">
        <v>12</v>
      </c>
      <c r="E89" s="2" t="str">
        <f>IF(Data!E89=0,"No children","At least one child")</f>
        <v>At least one child</v>
      </c>
      <c r="F89" s="13" t="str">
        <f>IF(Data!F89&lt;40000,"Less than $40K",IF(Data!F89&lt;70000,"Between $40K and $70K",IF(Data!F89&lt;100000,"Between $70K and $100K","Greater than $100K")))</f>
        <v>Less than $40K</v>
      </c>
      <c r="G89" s="4">
        <f>IF(Data!G89="Strongly disagree",1,IF(Data!G89="Disagree",2,IF(Data!G89="Neutral",3,IF(Data!G89="Agree",4,5))))</f>
        <v>3</v>
      </c>
    </row>
    <row r="90" spans="1:7" x14ac:dyDescent="0.25">
      <c r="A90" s="4">
        <v>89</v>
      </c>
      <c r="B90" s="2" t="s">
        <v>11</v>
      </c>
      <c r="C90" s="2" t="str">
        <f>IF(Data!C90=1,"Male","Female")</f>
        <v>Female</v>
      </c>
      <c r="D90" s="2" t="s">
        <v>22</v>
      </c>
      <c r="E90" s="2" t="str">
        <f>IF(Data!E90=0,"No children","At least one child")</f>
        <v>No children</v>
      </c>
      <c r="F90" s="13" t="str">
        <f>IF(Data!F90&lt;40000,"Less than $40K",IF(Data!F90&lt;70000,"Between $40K and $70K",IF(Data!F90&lt;100000,"Between $70K and $100K","Greater than $100K")))</f>
        <v>Between $40K and $70K</v>
      </c>
      <c r="G90" s="4">
        <f>IF(Data!G90="Strongly disagree",1,IF(Data!G90="Disagree",2,IF(Data!G90="Neutral",3,IF(Data!G90="Agree",4,5))))</f>
        <v>1</v>
      </c>
    </row>
    <row r="91" spans="1:7" x14ac:dyDescent="0.25">
      <c r="A91" s="4">
        <v>90</v>
      </c>
      <c r="B91" s="2" t="s">
        <v>15</v>
      </c>
      <c r="C91" s="2" t="str">
        <f>IF(Data!C91=1,"Male","Female")</f>
        <v>Female</v>
      </c>
      <c r="D91" s="2" t="s">
        <v>19</v>
      </c>
      <c r="E91" s="2" t="str">
        <f>IF(Data!E91=0,"No children","At least one child")</f>
        <v>At least one child</v>
      </c>
      <c r="F91" s="13" t="str">
        <f>IF(Data!F91&lt;40000,"Less than $40K",IF(Data!F91&lt;70000,"Between $40K and $70K",IF(Data!F91&lt;100000,"Between $70K and $100K","Greater than $100K")))</f>
        <v>Less than $40K</v>
      </c>
      <c r="G91" s="4">
        <f>IF(Data!G91="Strongly disagree",1,IF(Data!G91="Disagree",2,IF(Data!G91="Neutral",3,IF(Data!G91="Agree",4,5))))</f>
        <v>5</v>
      </c>
    </row>
    <row r="92" spans="1:7" x14ac:dyDescent="0.25">
      <c r="A92" s="4">
        <v>91</v>
      </c>
      <c r="B92" s="2" t="s">
        <v>6</v>
      </c>
      <c r="C92" s="2" t="str">
        <f>IF(Data!C92=1,"Male","Female")</f>
        <v>Female</v>
      </c>
      <c r="D92" s="2" t="s">
        <v>9</v>
      </c>
      <c r="E92" s="2" t="str">
        <f>IF(Data!E92=0,"No children","At least one child")</f>
        <v>At least one child</v>
      </c>
      <c r="F92" s="13" t="str">
        <f>IF(Data!F92&lt;40000,"Less than $40K",IF(Data!F92&lt;70000,"Between $40K and $70K",IF(Data!F92&lt;100000,"Between $70K and $100K","Greater than $100K")))</f>
        <v>Greater than $100K</v>
      </c>
      <c r="G92" s="4">
        <f>IF(Data!G92="Strongly disagree",1,IF(Data!G92="Disagree",2,IF(Data!G92="Neutral",3,IF(Data!G92="Agree",4,5))))</f>
        <v>1</v>
      </c>
    </row>
    <row r="93" spans="1:7" x14ac:dyDescent="0.25">
      <c r="A93" s="4">
        <v>92</v>
      </c>
      <c r="B93" s="2" t="s">
        <v>15</v>
      </c>
      <c r="C93" s="2" t="str">
        <f>IF(Data!C93=1,"Male","Female")</f>
        <v>Female</v>
      </c>
      <c r="D93" s="2" t="s">
        <v>16</v>
      </c>
      <c r="E93" s="2" t="str">
        <f>IF(Data!E93=0,"No children","At least one child")</f>
        <v>At least one child</v>
      </c>
      <c r="F93" s="13" t="str">
        <f>IF(Data!F93&lt;40000,"Less than $40K",IF(Data!F93&lt;70000,"Between $40K and $70K",IF(Data!F93&lt;100000,"Between $70K and $100K","Greater than $100K")))</f>
        <v>Between $40K and $70K</v>
      </c>
      <c r="G93" s="4">
        <f>IF(Data!G93="Strongly disagree",1,IF(Data!G93="Disagree",2,IF(Data!G93="Neutral",3,IF(Data!G93="Agree",4,5))))</f>
        <v>1</v>
      </c>
    </row>
    <row r="94" spans="1:7" x14ac:dyDescent="0.25">
      <c r="A94" s="4">
        <v>93</v>
      </c>
      <c r="B94" s="2" t="s">
        <v>6</v>
      </c>
      <c r="C94" s="2" t="str">
        <f>IF(Data!C94=1,"Male","Female")</f>
        <v>Male</v>
      </c>
      <c r="D94" s="2" t="s">
        <v>9</v>
      </c>
      <c r="E94" s="2" t="str">
        <f>IF(Data!E94=0,"No children","At least one child")</f>
        <v>No children</v>
      </c>
      <c r="F94" s="13" t="str">
        <f>IF(Data!F94&lt;40000,"Less than $40K",IF(Data!F94&lt;70000,"Between $40K and $70K",IF(Data!F94&lt;100000,"Between $70K and $100K","Greater than $100K")))</f>
        <v>Between $70K and $100K</v>
      </c>
      <c r="G94" s="4">
        <f>IF(Data!G94="Strongly disagree",1,IF(Data!G94="Disagree",2,IF(Data!G94="Neutral",3,IF(Data!G94="Agree",4,5))))</f>
        <v>4</v>
      </c>
    </row>
    <row r="95" spans="1:7" x14ac:dyDescent="0.25">
      <c r="A95" s="4">
        <v>94</v>
      </c>
      <c r="B95" s="2" t="s">
        <v>6</v>
      </c>
      <c r="C95" s="2" t="str">
        <f>IF(Data!C95=1,"Male","Female")</f>
        <v>Male</v>
      </c>
      <c r="D95" s="2" t="s">
        <v>20</v>
      </c>
      <c r="E95" s="2" t="str">
        <f>IF(Data!E95=0,"No children","At least one child")</f>
        <v>No children</v>
      </c>
      <c r="F95" s="13" t="str">
        <f>IF(Data!F95&lt;40000,"Less than $40K",IF(Data!F95&lt;70000,"Between $40K and $70K",IF(Data!F95&lt;100000,"Between $70K and $100K","Greater than $100K")))</f>
        <v>Between $70K and $100K</v>
      </c>
      <c r="G95" s="4">
        <f>IF(Data!G95="Strongly disagree",1,IF(Data!G95="Disagree",2,IF(Data!G95="Neutral",3,IF(Data!G95="Agree",4,5))))</f>
        <v>1</v>
      </c>
    </row>
    <row r="96" spans="1:7" x14ac:dyDescent="0.25">
      <c r="A96" s="4">
        <v>95</v>
      </c>
      <c r="B96" s="2" t="s">
        <v>11</v>
      </c>
      <c r="C96" s="2" t="str">
        <f>IF(Data!C96=1,"Male","Female")</f>
        <v>Female</v>
      </c>
      <c r="D96" s="2" t="s">
        <v>9</v>
      </c>
      <c r="E96" s="2" t="str">
        <f>IF(Data!E96=0,"No children","At least one child")</f>
        <v>At least one child</v>
      </c>
      <c r="F96" s="13" t="str">
        <f>IF(Data!F96&lt;40000,"Less than $40K",IF(Data!F96&lt;70000,"Between $40K and $70K",IF(Data!F96&lt;100000,"Between $70K and $100K","Greater than $100K")))</f>
        <v>Between $70K and $100K</v>
      </c>
      <c r="G96" s="4">
        <f>IF(Data!G96="Strongly disagree",1,IF(Data!G96="Disagree",2,IF(Data!G96="Neutral",3,IF(Data!G96="Agree",4,5))))</f>
        <v>2</v>
      </c>
    </row>
    <row r="97" spans="1:7" x14ac:dyDescent="0.25">
      <c r="A97" s="4">
        <v>96</v>
      </c>
      <c r="B97" s="2" t="s">
        <v>15</v>
      </c>
      <c r="C97" s="2" t="str">
        <f>IF(Data!C97=1,"Male","Female")</f>
        <v>Female</v>
      </c>
      <c r="D97" s="2" t="s">
        <v>12</v>
      </c>
      <c r="E97" s="2" t="str">
        <f>IF(Data!E97=0,"No children","At least one child")</f>
        <v>At least one child</v>
      </c>
      <c r="F97" s="13" t="str">
        <f>IF(Data!F97&lt;40000,"Less than $40K",IF(Data!F97&lt;70000,"Between $40K and $70K",IF(Data!F97&lt;100000,"Between $70K and $100K","Greater than $100K")))</f>
        <v>Between $40K and $70K</v>
      </c>
      <c r="G97" s="4">
        <f>IF(Data!G97="Strongly disagree",1,IF(Data!G97="Disagree",2,IF(Data!G97="Neutral",3,IF(Data!G97="Agree",4,5))))</f>
        <v>3</v>
      </c>
    </row>
    <row r="98" spans="1:7" x14ac:dyDescent="0.25">
      <c r="A98" s="4">
        <v>97</v>
      </c>
      <c r="B98" s="2" t="s">
        <v>6</v>
      </c>
      <c r="C98" s="2" t="str">
        <f>IF(Data!C98=1,"Male","Female")</f>
        <v>Female</v>
      </c>
      <c r="D98" s="2" t="s">
        <v>9</v>
      </c>
      <c r="E98" s="2" t="str">
        <f>IF(Data!E98=0,"No children","At least one child")</f>
        <v>At least one child</v>
      </c>
      <c r="F98" s="13" t="str">
        <f>IF(Data!F98&lt;40000,"Less than $40K",IF(Data!F98&lt;70000,"Between $40K and $70K",IF(Data!F98&lt;100000,"Between $70K and $100K","Greater than $100K")))</f>
        <v>Greater than $100K</v>
      </c>
      <c r="G98" s="4">
        <f>IF(Data!G98="Strongly disagree",1,IF(Data!G98="Disagree",2,IF(Data!G98="Neutral",3,IF(Data!G98="Agree",4,5))))</f>
        <v>5</v>
      </c>
    </row>
    <row r="99" spans="1:7" x14ac:dyDescent="0.25">
      <c r="A99" s="4">
        <v>98</v>
      </c>
      <c r="B99" s="2" t="s">
        <v>6</v>
      </c>
      <c r="C99" s="2" t="str">
        <f>IF(Data!C99=1,"Male","Female")</f>
        <v>Female</v>
      </c>
      <c r="D99" s="2" t="s">
        <v>16</v>
      </c>
      <c r="E99" s="2" t="str">
        <f>IF(Data!E99=0,"No children","At least one child")</f>
        <v>No children</v>
      </c>
      <c r="F99" s="13" t="str">
        <f>IF(Data!F99&lt;40000,"Less than $40K",IF(Data!F99&lt;70000,"Between $40K and $70K",IF(Data!F99&lt;100000,"Between $70K and $100K","Greater than $100K")))</f>
        <v>Between $70K and $100K</v>
      </c>
      <c r="G99" s="4">
        <f>IF(Data!G99="Strongly disagree",1,IF(Data!G99="Disagree",2,IF(Data!G99="Neutral",3,IF(Data!G99="Agree",4,5))))</f>
        <v>3</v>
      </c>
    </row>
    <row r="100" spans="1:7" x14ac:dyDescent="0.25">
      <c r="A100" s="4">
        <v>99</v>
      </c>
      <c r="B100" s="2" t="s">
        <v>6</v>
      </c>
      <c r="C100" s="2" t="str">
        <f>IF(Data!C100=1,"Male","Female")</f>
        <v>Male</v>
      </c>
      <c r="D100" s="2" t="s">
        <v>7</v>
      </c>
      <c r="E100" s="2" t="str">
        <f>IF(Data!E100=0,"No children","At least one child")</f>
        <v>No children</v>
      </c>
      <c r="F100" s="13" t="str">
        <f>IF(Data!F100&lt;40000,"Less than $40K",IF(Data!F100&lt;70000,"Between $40K and $70K",IF(Data!F100&lt;100000,"Between $70K and $100K","Greater than $100K")))</f>
        <v>Between $70K and $100K</v>
      </c>
      <c r="G100" s="4">
        <f>IF(Data!G100="Strongly disagree",1,IF(Data!G100="Disagree",2,IF(Data!G100="Neutral",3,IF(Data!G100="Agree",4,5))))</f>
        <v>1</v>
      </c>
    </row>
    <row r="101" spans="1:7" x14ac:dyDescent="0.25">
      <c r="A101" s="4">
        <v>100</v>
      </c>
      <c r="B101" s="2" t="s">
        <v>6</v>
      </c>
      <c r="C101" s="2" t="str">
        <f>IF(Data!C101=1,"Male","Female")</f>
        <v>Female</v>
      </c>
      <c r="D101" s="2" t="s">
        <v>17</v>
      </c>
      <c r="E101" s="2" t="str">
        <f>IF(Data!E101=0,"No children","At least one child")</f>
        <v>At least one child</v>
      </c>
      <c r="F101" s="13" t="str">
        <f>IF(Data!F101&lt;40000,"Less than $40K",IF(Data!F101&lt;70000,"Between $40K and $70K",IF(Data!F101&lt;100000,"Between $70K and $100K","Greater than $100K")))</f>
        <v>Between $70K and $100K</v>
      </c>
      <c r="G101" s="4">
        <f>IF(Data!G101="Strongly disagree",1,IF(Data!G101="Disagree",2,IF(Data!G101="Neutral",3,IF(Data!G101="Agree",4,5))))</f>
        <v>1</v>
      </c>
    </row>
    <row r="102" spans="1:7" x14ac:dyDescent="0.25">
      <c r="A102" s="4">
        <v>101</v>
      </c>
      <c r="B102" s="2" t="s">
        <v>15</v>
      </c>
      <c r="C102" s="2" t="str">
        <f>IF(Data!C102=1,"Male","Female")</f>
        <v>Female</v>
      </c>
      <c r="D102" s="2" t="s">
        <v>23</v>
      </c>
      <c r="E102" s="2" t="str">
        <f>IF(Data!E102=0,"No children","At least one child")</f>
        <v>At least one child</v>
      </c>
      <c r="F102" s="13" t="str">
        <f>IF(Data!F102&lt;40000,"Less than $40K",IF(Data!F102&lt;70000,"Between $40K and $70K",IF(Data!F102&lt;100000,"Between $70K and $100K","Greater than $100K")))</f>
        <v>Between $40K and $70K</v>
      </c>
      <c r="G102" s="4">
        <f>IF(Data!G102="Strongly disagree",1,IF(Data!G102="Disagree",2,IF(Data!G102="Neutral",3,IF(Data!G102="Agree",4,5))))</f>
        <v>5</v>
      </c>
    </row>
    <row r="103" spans="1:7" x14ac:dyDescent="0.25">
      <c r="A103" s="4">
        <v>102</v>
      </c>
      <c r="B103" s="2" t="s">
        <v>11</v>
      </c>
      <c r="C103" s="2" t="str">
        <f>IF(Data!C103=1,"Male","Female")</f>
        <v>Female</v>
      </c>
      <c r="D103" s="2" t="s">
        <v>19</v>
      </c>
      <c r="E103" s="2" t="str">
        <f>IF(Data!E103=0,"No children","At least one child")</f>
        <v>No children</v>
      </c>
      <c r="F103" s="13" t="str">
        <f>IF(Data!F103&lt;40000,"Less than $40K",IF(Data!F103&lt;70000,"Between $40K and $70K",IF(Data!F103&lt;100000,"Between $70K and $100K","Greater than $100K")))</f>
        <v>Between $70K and $100K</v>
      </c>
      <c r="G103" s="4">
        <f>IF(Data!G103="Strongly disagree",1,IF(Data!G103="Disagree",2,IF(Data!G103="Neutral",3,IF(Data!G103="Agree",4,5))))</f>
        <v>5</v>
      </c>
    </row>
    <row r="104" spans="1:7" x14ac:dyDescent="0.25">
      <c r="A104" s="4">
        <v>103</v>
      </c>
      <c r="B104" s="2" t="s">
        <v>6</v>
      </c>
      <c r="C104" s="2" t="str">
        <f>IF(Data!C104=1,"Male","Female")</f>
        <v>Male</v>
      </c>
      <c r="D104" s="2" t="s">
        <v>20</v>
      </c>
      <c r="E104" s="2" t="str">
        <f>IF(Data!E104=0,"No children","At least one child")</f>
        <v>At least one child</v>
      </c>
      <c r="F104" s="13" t="str">
        <f>IF(Data!F104&lt;40000,"Less than $40K",IF(Data!F104&lt;70000,"Between $40K and $70K",IF(Data!F104&lt;100000,"Between $70K and $100K","Greater than $100K")))</f>
        <v>Greater than $100K</v>
      </c>
      <c r="G104" s="4">
        <f>IF(Data!G104="Strongly disagree",1,IF(Data!G104="Disagree",2,IF(Data!G104="Neutral",3,IF(Data!G104="Agree",4,5))))</f>
        <v>3</v>
      </c>
    </row>
    <row r="105" spans="1:7" x14ac:dyDescent="0.25">
      <c r="A105" s="4">
        <v>104</v>
      </c>
      <c r="B105" s="2" t="s">
        <v>6</v>
      </c>
      <c r="C105" s="2" t="str">
        <f>IF(Data!C105=1,"Male","Female")</f>
        <v>Male</v>
      </c>
      <c r="D105" s="2" t="s">
        <v>9</v>
      </c>
      <c r="E105" s="2" t="str">
        <f>IF(Data!E105=0,"No children","At least one child")</f>
        <v>At least one child</v>
      </c>
      <c r="F105" s="13" t="str">
        <f>IF(Data!F105&lt;40000,"Less than $40K",IF(Data!F105&lt;70000,"Between $40K and $70K",IF(Data!F105&lt;100000,"Between $70K and $100K","Greater than $100K")))</f>
        <v>Between $70K and $100K</v>
      </c>
      <c r="G105" s="4">
        <f>IF(Data!G105="Strongly disagree",1,IF(Data!G105="Disagree",2,IF(Data!G105="Neutral",3,IF(Data!G105="Agree",4,5))))</f>
        <v>2</v>
      </c>
    </row>
    <row r="106" spans="1:7" x14ac:dyDescent="0.25">
      <c r="A106" s="4">
        <v>105</v>
      </c>
      <c r="B106" s="2" t="s">
        <v>6</v>
      </c>
      <c r="C106" s="2" t="str">
        <f>IF(Data!C106=1,"Male","Female")</f>
        <v>Female</v>
      </c>
      <c r="D106" s="2" t="s">
        <v>12</v>
      </c>
      <c r="E106" s="2" t="str">
        <f>IF(Data!E106=0,"No children","At least one child")</f>
        <v>No children</v>
      </c>
      <c r="F106" s="13" t="str">
        <f>IF(Data!F106&lt;40000,"Less than $40K",IF(Data!F106&lt;70000,"Between $40K and $70K",IF(Data!F106&lt;100000,"Between $70K and $100K","Greater than $100K")))</f>
        <v>Greater than $100K</v>
      </c>
      <c r="G106" s="4">
        <f>IF(Data!G106="Strongly disagree",1,IF(Data!G106="Disagree",2,IF(Data!G106="Neutral",3,IF(Data!G106="Agree",4,5))))</f>
        <v>1</v>
      </c>
    </row>
    <row r="107" spans="1:7" x14ac:dyDescent="0.25">
      <c r="A107" s="4">
        <v>106</v>
      </c>
      <c r="B107" s="2" t="s">
        <v>6</v>
      </c>
      <c r="C107" s="2" t="str">
        <f>IF(Data!C107=1,"Male","Female")</f>
        <v>Female</v>
      </c>
      <c r="D107" s="2" t="s">
        <v>20</v>
      </c>
      <c r="E107" s="2" t="str">
        <f>IF(Data!E107=0,"No children","At least one child")</f>
        <v>At least one child</v>
      </c>
      <c r="F107" s="13" t="str">
        <f>IF(Data!F107&lt;40000,"Less than $40K",IF(Data!F107&lt;70000,"Between $40K and $70K",IF(Data!F107&lt;100000,"Between $70K and $100K","Greater than $100K")))</f>
        <v>Greater than $100K</v>
      </c>
      <c r="G107" s="4">
        <f>IF(Data!G107="Strongly disagree",1,IF(Data!G107="Disagree",2,IF(Data!G107="Neutral",3,IF(Data!G107="Agree",4,5))))</f>
        <v>5</v>
      </c>
    </row>
    <row r="108" spans="1:7" x14ac:dyDescent="0.25">
      <c r="A108" s="4">
        <v>107</v>
      </c>
      <c r="B108" s="2" t="s">
        <v>6</v>
      </c>
      <c r="C108" s="2" t="str">
        <f>IF(Data!C108=1,"Male","Female")</f>
        <v>Female</v>
      </c>
      <c r="D108" s="2" t="s">
        <v>22</v>
      </c>
      <c r="E108" s="2" t="str">
        <f>IF(Data!E108=0,"No children","At least one child")</f>
        <v>At least one child</v>
      </c>
      <c r="F108" s="13" t="str">
        <f>IF(Data!F108&lt;40000,"Less than $40K",IF(Data!F108&lt;70000,"Between $40K and $70K",IF(Data!F108&lt;100000,"Between $70K and $100K","Greater than $100K")))</f>
        <v>Between $70K and $100K</v>
      </c>
      <c r="G108" s="4">
        <f>IF(Data!G108="Strongly disagree",1,IF(Data!G108="Disagree",2,IF(Data!G108="Neutral",3,IF(Data!G108="Agree",4,5))))</f>
        <v>5</v>
      </c>
    </row>
    <row r="109" spans="1:7" x14ac:dyDescent="0.25">
      <c r="A109" s="4">
        <v>108</v>
      </c>
      <c r="B109" s="2" t="s">
        <v>6</v>
      </c>
      <c r="C109" s="2" t="str">
        <f>IF(Data!C109=1,"Male","Female")</f>
        <v>Female</v>
      </c>
      <c r="D109" s="2" t="s">
        <v>19</v>
      </c>
      <c r="E109" s="2" t="str">
        <f>IF(Data!E109=0,"No children","At least one child")</f>
        <v>At least one child</v>
      </c>
      <c r="F109" s="13" t="str">
        <f>IF(Data!F109&lt;40000,"Less than $40K",IF(Data!F109&lt;70000,"Between $40K and $70K",IF(Data!F109&lt;100000,"Between $70K and $100K","Greater than $100K")))</f>
        <v>Greater than $100K</v>
      </c>
      <c r="G109" s="4">
        <f>IF(Data!G109="Strongly disagree",1,IF(Data!G109="Disagree",2,IF(Data!G109="Neutral",3,IF(Data!G109="Agree",4,5))))</f>
        <v>1</v>
      </c>
    </row>
    <row r="110" spans="1:7" x14ac:dyDescent="0.25">
      <c r="A110" s="4">
        <v>109</v>
      </c>
      <c r="B110" s="2" t="s">
        <v>6</v>
      </c>
      <c r="C110" s="2" t="str">
        <f>IF(Data!C110=1,"Male","Female")</f>
        <v>Male</v>
      </c>
      <c r="D110" s="2" t="s">
        <v>23</v>
      </c>
      <c r="E110" s="2" t="str">
        <f>IF(Data!E110=0,"No children","At least one child")</f>
        <v>At least one child</v>
      </c>
      <c r="F110" s="13" t="str">
        <f>IF(Data!F110&lt;40000,"Less than $40K",IF(Data!F110&lt;70000,"Between $40K and $70K",IF(Data!F110&lt;100000,"Between $70K and $100K","Greater than $100K")))</f>
        <v>Greater than $100K</v>
      </c>
      <c r="G110" s="4">
        <f>IF(Data!G110="Strongly disagree",1,IF(Data!G110="Disagree",2,IF(Data!G110="Neutral",3,IF(Data!G110="Agree",4,5))))</f>
        <v>3</v>
      </c>
    </row>
    <row r="111" spans="1:7" x14ac:dyDescent="0.25">
      <c r="A111" s="4">
        <v>110</v>
      </c>
      <c r="B111" s="2" t="s">
        <v>11</v>
      </c>
      <c r="C111" s="2" t="str">
        <f>IF(Data!C111=1,"Male","Female")</f>
        <v>Female</v>
      </c>
      <c r="D111" s="2" t="s">
        <v>16</v>
      </c>
      <c r="E111" s="2" t="str">
        <f>IF(Data!E111=0,"No children","At least one child")</f>
        <v>At least one child</v>
      </c>
      <c r="F111" s="13" t="str">
        <f>IF(Data!F111&lt;40000,"Less than $40K",IF(Data!F111&lt;70000,"Between $40K and $70K",IF(Data!F111&lt;100000,"Between $70K and $100K","Greater than $100K")))</f>
        <v>Between $70K and $100K</v>
      </c>
      <c r="G111" s="4">
        <f>IF(Data!G111="Strongly disagree",1,IF(Data!G111="Disagree",2,IF(Data!G111="Neutral",3,IF(Data!G111="Agree",4,5))))</f>
        <v>5</v>
      </c>
    </row>
    <row r="112" spans="1:7" x14ac:dyDescent="0.25">
      <c r="A112" s="4">
        <v>111</v>
      </c>
      <c r="B112" s="2" t="s">
        <v>6</v>
      </c>
      <c r="C112" s="2" t="str">
        <f>IF(Data!C112=1,"Male","Female")</f>
        <v>Female</v>
      </c>
      <c r="D112" s="2" t="s">
        <v>12</v>
      </c>
      <c r="E112" s="2" t="str">
        <f>IF(Data!E112=0,"No children","At least one child")</f>
        <v>At least one child</v>
      </c>
      <c r="F112" s="13" t="str">
        <f>IF(Data!F112&lt;40000,"Less than $40K",IF(Data!F112&lt;70000,"Between $40K and $70K",IF(Data!F112&lt;100000,"Between $70K and $100K","Greater than $100K")))</f>
        <v>Greater than $100K</v>
      </c>
      <c r="G112" s="4">
        <f>IF(Data!G112="Strongly disagree",1,IF(Data!G112="Disagree",2,IF(Data!G112="Neutral",3,IF(Data!G112="Agree",4,5))))</f>
        <v>4</v>
      </c>
    </row>
    <row r="113" spans="1:7" x14ac:dyDescent="0.25">
      <c r="A113" s="4">
        <v>112</v>
      </c>
      <c r="B113" s="2" t="s">
        <v>6</v>
      </c>
      <c r="C113" s="2" t="str">
        <f>IF(Data!C113=1,"Male","Female")</f>
        <v>Male</v>
      </c>
      <c r="D113" s="2" t="s">
        <v>12</v>
      </c>
      <c r="E113" s="2" t="str">
        <f>IF(Data!E113=0,"No children","At least one child")</f>
        <v>No children</v>
      </c>
      <c r="F113" s="13" t="str">
        <f>IF(Data!F113&lt;40000,"Less than $40K",IF(Data!F113&lt;70000,"Between $40K and $70K",IF(Data!F113&lt;100000,"Between $70K and $100K","Greater than $100K")))</f>
        <v>Between $70K and $100K</v>
      </c>
      <c r="G113" s="4">
        <f>IF(Data!G113="Strongly disagree",1,IF(Data!G113="Disagree",2,IF(Data!G113="Neutral",3,IF(Data!G113="Agree",4,5))))</f>
        <v>4</v>
      </c>
    </row>
    <row r="114" spans="1:7" x14ac:dyDescent="0.25">
      <c r="A114" s="4">
        <v>113</v>
      </c>
      <c r="B114" s="2" t="s">
        <v>6</v>
      </c>
      <c r="C114" s="2" t="str">
        <f>IF(Data!C114=1,"Male","Female")</f>
        <v>Male</v>
      </c>
      <c r="D114" s="2" t="s">
        <v>12</v>
      </c>
      <c r="E114" s="2" t="str">
        <f>IF(Data!E114=0,"No children","At least one child")</f>
        <v>At least one child</v>
      </c>
      <c r="F114" s="13" t="str">
        <f>IF(Data!F114&lt;40000,"Less than $40K",IF(Data!F114&lt;70000,"Between $40K and $70K",IF(Data!F114&lt;100000,"Between $70K and $100K","Greater than $100K")))</f>
        <v>Between $70K and $100K</v>
      </c>
      <c r="G114" s="4">
        <f>IF(Data!G114="Strongly disagree",1,IF(Data!G114="Disagree",2,IF(Data!G114="Neutral",3,IF(Data!G114="Agree",4,5))))</f>
        <v>5</v>
      </c>
    </row>
    <row r="115" spans="1:7" x14ac:dyDescent="0.25">
      <c r="A115" s="4">
        <v>114</v>
      </c>
      <c r="B115" s="2" t="s">
        <v>6</v>
      </c>
      <c r="C115" s="2" t="str">
        <f>IF(Data!C115=1,"Male","Female")</f>
        <v>Male</v>
      </c>
      <c r="D115" s="2" t="s">
        <v>22</v>
      </c>
      <c r="E115" s="2" t="str">
        <f>IF(Data!E115=0,"No children","At least one child")</f>
        <v>No children</v>
      </c>
      <c r="F115" s="13" t="str">
        <f>IF(Data!F115&lt;40000,"Less than $40K",IF(Data!F115&lt;70000,"Between $40K and $70K",IF(Data!F115&lt;100000,"Between $70K and $100K","Greater than $100K")))</f>
        <v>Greater than $100K</v>
      </c>
      <c r="G115" s="4">
        <f>IF(Data!G115="Strongly disagree",1,IF(Data!G115="Disagree",2,IF(Data!G115="Neutral",3,IF(Data!G115="Agree",4,5))))</f>
        <v>5</v>
      </c>
    </row>
    <row r="116" spans="1:7" x14ac:dyDescent="0.25">
      <c r="A116" s="4">
        <v>115</v>
      </c>
      <c r="B116" s="2" t="s">
        <v>6</v>
      </c>
      <c r="C116" s="2" t="str">
        <f>IF(Data!C116=1,"Male","Female")</f>
        <v>Male</v>
      </c>
      <c r="D116" s="2" t="s">
        <v>22</v>
      </c>
      <c r="E116" s="2" t="str">
        <f>IF(Data!E116=0,"No children","At least one child")</f>
        <v>No children</v>
      </c>
      <c r="F116" s="13" t="str">
        <f>IF(Data!F116&lt;40000,"Less than $40K",IF(Data!F116&lt;70000,"Between $40K and $70K",IF(Data!F116&lt;100000,"Between $70K and $100K","Greater than $100K")))</f>
        <v>Between $70K and $100K</v>
      </c>
      <c r="G116" s="4">
        <f>IF(Data!G116="Strongly disagree",1,IF(Data!G116="Disagree",2,IF(Data!G116="Neutral",3,IF(Data!G116="Agree",4,5))))</f>
        <v>2</v>
      </c>
    </row>
    <row r="117" spans="1:7" x14ac:dyDescent="0.25">
      <c r="A117" s="4">
        <v>116</v>
      </c>
      <c r="B117" s="2" t="s">
        <v>6</v>
      </c>
      <c r="C117" s="2" t="str">
        <f>IF(Data!C117=1,"Male","Female")</f>
        <v>Female</v>
      </c>
      <c r="D117" s="2" t="s">
        <v>17</v>
      </c>
      <c r="E117" s="2" t="str">
        <f>IF(Data!E117=0,"No children","At least one child")</f>
        <v>At least one child</v>
      </c>
      <c r="F117" s="13" t="str">
        <f>IF(Data!F117&lt;40000,"Less than $40K",IF(Data!F117&lt;70000,"Between $40K and $70K",IF(Data!F117&lt;100000,"Between $70K and $100K","Greater than $100K")))</f>
        <v>Greater than $100K</v>
      </c>
      <c r="G117" s="4">
        <f>IF(Data!G117="Strongly disagree",1,IF(Data!G117="Disagree",2,IF(Data!G117="Neutral",3,IF(Data!G117="Agree",4,5))))</f>
        <v>2</v>
      </c>
    </row>
    <row r="118" spans="1:7" x14ac:dyDescent="0.25">
      <c r="A118" s="4">
        <v>117</v>
      </c>
      <c r="B118" s="2" t="s">
        <v>15</v>
      </c>
      <c r="C118" s="2" t="str">
        <f>IF(Data!C118=1,"Male","Female")</f>
        <v>Male</v>
      </c>
      <c r="D118" s="2" t="s">
        <v>17</v>
      </c>
      <c r="E118" s="2" t="str">
        <f>IF(Data!E118=0,"No children","At least one child")</f>
        <v>No children</v>
      </c>
      <c r="F118" s="13" t="str">
        <f>IF(Data!F118&lt;40000,"Less than $40K",IF(Data!F118&lt;70000,"Between $40K and $70K",IF(Data!F118&lt;100000,"Between $70K and $100K","Greater than $100K")))</f>
        <v>Between $70K and $100K</v>
      </c>
      <c r="G118" s="4">
        <f>IF(Data!G118="Strongly disagree",1,IF(Data!G118="Disagree",2,IF(Data!G118="Neutral",3,IF(Data!G118="Agree",4,5))))</f>
        <v>3</v>
      </c>
    </row>
    <row r="119" spans="1:7" x14ac:dyDescent="0.25">
      <c r="A119" s="4">
        <v>118</v>
      </c>
      <c r="B119" s="2" t="s">
        <v>11</v>
      </c>
      <c r="C119" s="2" t="str">
        <f>IF(Data!C119=1,"Male","Female")</f>
        <v>Female</v>
      </c>
      <c r="D119" s="2" t="s">
        <v>12</v>
      </c>
      <c r="E119" s="2" t="str">
        <f>IF(Data!E119=0,"No children","At least one child")</f>
        <v>No children</v>
      </c>
      <c r="F119" s="13" t="str">
        <f>IF(Data!F119&lt;40000,"Less than $40K",IF(Data!F119&lt;70000,"Between $40K and $70K",IF(Data!F119&lt;100000,"Between $70K and $100K","Greater than $100K")))</f>
        <v>Between $70K and $100K</v>
      </c>
      <c r="G119" s="4">
        <f>IF(Data!G119="Strongly disagree",1,IF(Data!G119="Disagree",2,IF(Data!G119="Neutral",3,IF(Data!G119="Agree",4,5))))</f>
        <v>5</v>
      </c>
    </row>
    <row r="120" spans="1:7" x14ac:dyDescent="0.25">
      <c r="A120" s="4">
        <v>119</v>
      </c>
      <c r="B120" s="2" t="s">
        <v>11</v>
      </c>
      <c r="C120" s="2" t="str">
        <f>IF(Data!C120=1,"Male","Female")</f>
        <v>Female</v>
      </c>
      <c r="D120" s="2" t="s">
        <v>12</v>
      </c>
      <c r="E120" s="2" t="str">
        <f>IF(Data!E120=0,"No children","At least one child")</f>
        <v>No children</v>
      </c>
      <c r="F120" s="13" t="str">
        <f>IF(Data!F120&lt;40000,"Less than $40K",IF(Data!F120&lt;70000,"Between $40K and $70K",IF(Data!F120&lt;100000,"Between $70K and $100K","Greater than $100K")))</f>
        <v>Between $40K and $70K</v>
      </c>
      <c r="G120" s="4">
        <f>IF(Data!G120="Strongly disagree",1,IF(Data!G120="Disagree",2,IF(Data!G120="Neutral",3,IF(Data!G120="Agree",4,5))))</f>
        <v>3</v>
      </c>
    </row>
    <row r="121" spans="1:7" x14ac:dyDescent="0.25">
      <c r="A121" s="4">
        <v>120</v>
      </c>
      <c r="B121" s="2" t="s">
        <v>6</v>
      </c>
      <c r="C121" s="2" t="str">
        <f>IF(Data!C121=1,"Male","Female")</f>
        <v>Female</v>
      </c>
      <c r="D121" s="2" t="s">
        <v>23</v>
      </c>
      <c r="E121" s="2" t="str">
        <f>IF(Data!E121=0,"No children","At least one child")</f>
        <v>At least one child</v>
      </c>
      <c r="F121" s="13" t="str">
        <f>IF(Data!F121&lt;40000,"Less than $40K",IF(Data!F121&lt;70000,"Between $40K and $70K",IF(Data!F121&lt;100000,"Between $70K and $100K","Greater than $100K")))</f>
        <v>Between $70K and $100K</v>
      </c>
      <c r="G121" s="4">
        <f>IF(Data!G121="Strongly disagree",1,IF(Data!G121="Disagree",2,IF(Data!G121="Neutral",3,IF(Data!G121="Agree",4,5))))</f>
        <v>5</v>
      </c>
    </row>
    <row r="122" spans="1:7" x14ac:dyDescent="0.25">
      <c r="A122" s="4">
        <v>121</v>
      </c>
      <c r="B122" s="2" t="s">
        <v>11</v>
      </c>
      <c r="C122" s="2" t="str">
        <f>IF(Data!C122=1,"Male","Female")</f>
        <v>Female</v>
      </c>
      <c r="D122" s="2" t="s">
        <v>14</v>
      </c>
      <c r="E122" s="2" t="str">
        <f>IF(Data!E122=0,"No children","At least one child")</f>
        <v>At least one child</v>
      </c>
      <c r="F122" s="13" t="str">
        <f>IF(Data!F122&lt;40000,"Less than $40K",IF(Data!F122&lt;70000,"Between $40K and $70K",IF(Data!F122&lt;100000,"Between $70K and $100K","Greater than $100K")))</f>
        <v>Between $70K and $100K</v>
      </c>
      <c r="G122" s="4">
        <f>IF(Data!G122="Strongly disagree",1,IF(Data!G122="Disagree",2,IF(Data!G122="Neutral",3,IF(Data!G122="Agree",4,5))))</f>
        <v>1</v>
      </c>
    </row>
    <row r="123" spans="1:7" x14ac:dyDescent="0.25">
      <c r="A123" s="4">
        <v>122</v>
      </c>
      <c r="B123" s="2" t="s">
        <v>6</v>
      </c>
      <c r="C123" s="2" t="str">
        <f>IF(Data!C123=1,"Male","Female")</f>
        <v>Male</v>
      </c>
      <c r="D123" s="2" t="s">
        <v>12</v>
      </c>
      <c r="E123" s="2" t="str">
        <f>IF(Data!E123=0,"No children","At least one child")</f>
        <v>At least one child</v>
      </c>
      <c r="F123" s="13" t="str">
        <f>IF(Data!F123&lt;40000,"Less than $40K",IF(Data!F123&lt;70000,"Between $40K and $70K",IF(Data!F123&lt;100000,"Between $70K and $100K","Greater than $100K")))</f>
        <v>Greater than $100K</v>
      </c>
      <c r="G123" s="4">
        <f>IF(Data!G123="Strongly disagree",1,IF(Data!G123="Disagree",2,IF(Data!G123="Neutral",3,IF(Data!G123="Agree",4,5))))</f>
        <v>1</v>
      </c>
    </row>
    <row r="124" spans="1:7" x14ac:dyDescent="0.25">
      <c r="A124" s="4">
        <v>123</v>
      </c>
      <c r="B124" s="2" t="s">
        <v>11</v>
      </c>
      <c r="C124" s="2" t="str">
        <f>IF(Data!C124=1,"Male","Female")</f>
        <v>Female</v>
      </c>
      <c r="D124" s="2" t="s">
        <v>22</v>
      </c>
      <c r="E124" s="2" t="str">
        <f>IF(Data!E124=0,"No children","At least one child")</f>
        <v>At least one child</v>
      </c>
      <c r="F124" s="13" t="str">
        <f>IF(Data!F124&lt;40000,"Less than $40K",IF(Data!F124&lt;70000,"Between $40K and $70K",IF(Data!F124&lt;100000,"Between $70K and $100K","Greater than $100K")))</f>
        <v>Between $40K and $70K</v>
      </c>
      <c r="G124" s="4">
        <f>IF(Data!G124="Strongly disagree",1,IF(Data!G124="Disagree",2,IF(Data!G124="Neutral",3,IF(Data!G124="Agree",4,5))))</f>
        <v>3</v>
      </c>
    </row>
    <row r="125" spans="1:7" x14ac:dyDescent="0.25">
      <c r="A125" s="4">
        <v>124</v>
      </c>
      <c r="B125" s="2" t="s">
        <v>6</v>
      </c>
      <c r="C125" s="2" t="str">
        <f>IF(Data!C125=1,"Male","Female")</f>
        <v>Female</v>
      </c>
      <c r="D125" s="2" t="s">
        <v>17</v>
      </c>
      <c r="E125" s="2" t="str">
        <f>IF(Data!E125=0,"No children","At least one child")</f>
        <v>No children</v>
      </c>
      <c r="F125" s="13" t="str">
        <f>IF(Data!F125&lt;40000,"Less than $40K",IF(Data!F125&lt;70000,"Between $40K and $70K",IF(Data!F125&lt;100000,"Between $70K and $100K","Greater than $100K")))</f>
        <v>Greater than $100K</v>
      </c>
      <c r="G125" s="4">
        <f>IF(Data!G125="Strongly disagree",1,IF(Data!G125="Disagree",2,IF(Data!G125="Neutral",3,IF(Data!G125="Agree",4,5))))</f>
        <v>2</v>
      </c>
    </row>
    <row r="126" spans="1:7" x14ac:dyDescent="0.25">
      <c r="A126" s="4">
        <v>125</v>
      </c>
      <c r="B126" s="2" t="s">
        <v>6</v>
      </c>
      <c r="C126" s="2" t="str">
        <f>IF(Data!C126=1,"Male","Female")</f>
        <v>Female</v>
      </c>
      <c r="D126" s="2" t="s">
        <v>9</v>
      </c>
      <c r="E126" s="2" t="str">
        <f>IF(Data!E126=0,"No children","At least one child")</f>
        <v>No children</v>
      </c>
      <c r="F126" s="13" t="str">
        <f>IF(Data!F126&lt;40000,"Less than $40K",IF(Data!F126&lt;70000,"Between $40K and $70K",IF(Data!F126&lt;100000,"Between $70K and $100K","Greater than $100K")))</f>
        <v>Greater than $100K</v>
      </c>
      <c r="G126" s="4">
        <f>IF(Data!G126="Strongly disagree",1,IF(Data!G126="Disagree",2,IF(Data!G126="Neutral",3,IF(Data!G126="Agree",4,5))))</f>
        <v>1</v>
      </c>
    </row>
    <row r="127" spans="1:7" x14ac:dyDescent="0.25">
      <c r="A127" s="4">
        <v>126</v>
      </c>
      <c r="B127" s="2" t="s">
        <v>6</v>
      </c>
      <c r="C127" s="2" t="str">
        <f>IF(Data!C127=1,"Male","Female")</f>
        <v>Female</v>
      </c>
      <c r="D127" s="2" t="s">
        <v>23</v>
      </c>
      <c r="E127" s="2" t="str">
        <f>IF(Data!E127=0,"No children","At least one child")</f>
        <v>No children</v>
      </c>
      <c r="F127" s="13" t="str">
        <f>IF(Data!F127&lt;40000,"Less than $40K",IF(Data!F127&lt;70000,"Between $40K and $70K",IF(Data!F127&lt;100000,"Between $70K and $100K","Greater than $100K")))</f>
        <v>Greater than $100K</v>
      </c>
      <c r="G127" s="4">
        <f>IF(Data!G127="Strongly disagree",1,IF(Data!G127="Disagree",2,IF(Data!G127="Neutral",3,IF(Data!G127="Agree",4,5))))</f>
        <v>4</v>
      </c>
    </row>
    <row r="128" spans="1:7" x14ac:dyDescent="0.25">
      <c r="A128" s="4">
        <v>127</v>
      </c>
      <c r="B128" s="2" t="s">
        <v>6</v>
      </c>
      <c r="C128" s="2" t="str">
        <f>IF(Data!C128=1,"Male","Female")</f>
        <v>Female</v>
      </c>
      <c r="D128" s="2" t="s">
        <v>17</v>
      </c>
      <c r="E128" s="2" t="str">
        <f>IF(Data!E128=0,"No children","At least one child")</f>
        <v>At least one child</v>
      </c>
      <c r="F128" s="13" t="str">
        <f>IF(Data!F128&lt;40000,"Less than $40K",IF(Data!F128&lt;70000,"Between $40K and $70K",IF(Data!F128&lt;100000,"Between $70K and $100K","Greater than $100K")))</f>
        <v>Greater than $100K</v>
      </c>
      <c r="G128" s="4">
        <f>IF(Data!G128="Strongly disagree",1,IF(Data!G128="Disagree",2,IF(Data!G128="Neutral",3,IF(Data!G128="Agree",4,5))))</f>
        <v>5</v>
      </c>
    </row>
    <row r="129" spans="1:7" x14ac:dyDescent="0.25">
      <c r="A129" s="4">
        <v>128</v>
      </c>
      <c r="B129" s="2" t="s">
        <v>11</v>
      </c>
      <c r="C129" s="2" t="str">
        <f>IF(Data!C129=1,"Male","Female")</f>
        <v>Male</v>
      </c>
      <c r="D129" s="2" t="s">
        <v>22</v>
      </c>
      <c r="E129" s="2" t="str">
        <f>IF(Data!E129=0,"No children","At least one child")</f>
        <v>At least one child</v>
      </c>
      <c r="F129" s="13" t="str">
        <f>IF(Data!F129&lt;40000,"Less than $40K",IF(Data!F129&lt;70000,"Between $40K and $70K",IF(Data!F129&lt;100000,"Between $70K and $100K","Greater than $100K")))</f>
        <v>Between $70K and $100K</v>
      </c>
      <c r="G129" s="4">
        <f>IF(Data!G129="Strongly disagree",1,IF(Data!G129="Disagree",2,IF(Data!G129="Neutral",3,IF(Data!G129="Agree",4,5))))</f>
        <v>1</v>
      </c>
    </row>
    <row r="130" spans="1:7" x14ac:dyDescent="0.25">
      <c r="A130" s="4">
        <v>129</v>
      </c>
      <c r="B130" s="2" t="s">
        <v>11</v>
      </c>
      <c r="C130" s="2" t="str">
        <f>IF(Data!C130=1,"Male","Female")</f>
        <v>Female</v>
      </c>
      <c r="D130" s="2" t="s">
        <v>19</v>
      </c>
      <c r="E130" s="2" t="str">
        <f>IF(Data!E130=0,"No children","At least one child")</f>
        <v>At least one child</v>
      </c>
      <c r="F130" s="13" t="str">
        <f>IF(Data!F130&lt;40000,"Less than $40K",IF(Data!F130&lt;70000,"Between $40K and $70K",IF(Data!F130&lt;100000,"Between $70K and $100K","Greater than $100K")))</f>
        <v>Between $40K and $70K</v>
      </c>
      <c r="G130" s="4">
        <f>IF(Data!G130="Strongly disagree",1,IF(Data!G130="Disagree",2,IF(Data!G130="Neutral",3,IF(Data!G130="Agree",4,5))))</f>
        <v>2</v>
      </c>
    </row>
    <row r="131" spans="1:7" x14ac:dyDescent="0.25">
      <c r="A131" s="4">
        <v>130</v>
      </c>
      <c r="B131" s="2" t="s">
        <v>15</v>
      </c>
      <c r="C131" s="2" t="str">
        <f>IF(Data!C131=1,"Male","Female")</f>
        <v>Male</v>
      </c>
      <c r="D131" s="2" t="s">
        <v>19</v>
      </c>
      <c r="E131" s="2" t="str">
        <f>IF(Data!E131=0,"No children","At least one child")</f>
        <v>At least one child</v>
      </c>
      <c r="F131" s="13" t="str">
        <f>IF(Data!F131&lt;40000,"Less than $40K",IF(Data!F131&lt;70000,"Between $40K and $70K",IF(Data!F131&lt;100000,"Between $70K and $100K","Greater than $100K")))</f>
        <v>Between $40K and $70K</v>
      </c>
      <c r="G131" s="4">
        <f>IF(Data!G131="Strongly disagree",1,IF(Data!G131="Disagree",2,IF(Data!G131="Neutral",3,IF(Data!G131="Agree",4,5))))</f>
        <v>2</v>
      </c>
    </row>
    <row r="132" spans="1:7" x14ac:dyDescent="0.25">
      <c r="A132" s="4">
        <v>131</v>
      </c>
      <c r="B132" s="2" t="s">
        <v>11</v>
      </c>
      <c r="C132" s="2" t="str">
        <f>IF(Data!C132=1,"Male","Female")</f>
        <v>Female</v>
      </c>
      <c r="D132" s="2" t="s">
        <v>9</v>
      </c>
      <c r="E132" s="2" t="str">
        <f>IF(Data!E132=0,"No children","At least one child")</f>
        <v>No children</v>
      </c>
      <c r="F132" s="13" t="str">
        <f>IF(Data!F132&lt;40000,"Less than $40K",IF(Data!F132&lt;70000,"Between $40K and $70K",IF(Data!F132&lt;100000,"Between $70K and $100K","Greater than $100K")))</f>
        <v>Between $70K and $100K</v>
      </c>
      <c r="G132" s="4">
        <f>IF(Data!G132="Strongly disagree",1,IF(Data!G132="Disagree",2,IF(Data!G132="Neutral",3,IF(Data!G132="Agree",4,5))))</f>
        <v>4</v>
      </c>
    </row>
    <row r="133" spans="1:7" x14ac:dyDescent="0.25">
      <c r="A133" s="4">
        <v>132</v>
      </c>
      <c r="B133" s="2" t="s">
        <v>15</v>
      </c>
      <c r="C133" s="2" t="str">
        <f>IF(Data!C133=1,"Male","Female")</f>
        <v>Female</v>
      </c>
      <c r="D133" s="2" t="s">
        <v>12</v>
      </c>
      <c r="E133" s="2" t="str">
        <f>IF(Data!E133=0,"No children","At least one child")</f>
        <v>At least one child</v>
      </c>
      <c r="F133" s="13" t="str">
        <f>IF(Data!F133&lt;40000,"Less than $40K",IF(Data!F133&lt;70000,"Between $40K and $70K",IF(Data!F133&lt;100000,"Between $70K and $100K","Greater than $100K")))</f>
        <v>Between $40K and $70K</v>
      </c>
      <c r="G133" s="4">
        <f>IF(Data!G133="Strongly disagree",1,IF(Data!G133="Disagree",2,IF(Data!G133="Neutral",3,IF(Data!G133="Agree",4,5))))</f>
        <v>4</v>
      </c>
    </row>
    <row r="134" spans="1:7" x14ac:dyDescent="0.25">
      <c r="A134" s="4">
        <v>133</v>
      </c>
      <c r="B134" s="2" t="s">
        <v>6</v>
      </c>
      <c r="C134" s="2" t="str">
        <f>IF(Data!C134=1,"Male","Female")</f>
        <v>Male</v>
      </c>
      <c r="D134" s="2" t="s">
        <v>17</v>
      </c>
      <c r="E134" s="2" t="str">
        <f>IF(Data!E134=0,"No children","At least one child")</f>
        <v>No children</v>
      </c>
      <c r="F134" s="13" t="str">
        <f>IF(Data!F134&lt;40000,"Less than $40K",IF(Data!F134&lt;70000,"Between $40K and $70K",IF(Data!F134&lt;100000,"Between $70K and $100K","Greater than $100K")))</f>
        <v>Between $70K and $100K</v>
      </c>
      <c r="G134" s="4">
        <f>IF(Data!G134="Strongly disagree",1,IF(Data!G134="Disagree",2,IF(Data!G134="Neutral",3,IF(Data!G134="Agree",4,5))))</f>
        <v>2</v>
      </c>
    </row>
    <row r="135" spans="1:7" x14ac:dyDescent="0.25">
      <c r="A135" s="4">
        <v>134</v>
      </c>
      <c r="B135" s="2" t="s">
        <v>6</v>
      </c>
      <c r="C135" s="2" t="str">
        <f>IF(Data!C135=1,"Male","Female")</f>
        <v>Male</v>
      </c>
      <c r="D135" s="2" t="s">
        <v>20</v>
      </c>
      <c r="E135" s="2" t="str">
        <f>IF(Data!E135=0,"No children","At least one child")</f>
        <v>At least one child</v>
      </c>
      <c r="F135" s="13" t="str">
        <f>IF(Data!F135&lt;40000,"Less than $40K",IF(Data!F135&lt;70000,"Between $40K and $70K",IF(Data!F135&lt;100000,"Between $70K and $100K","Greater than $100K")))</f>
        <v>Between $70K and $100K</v>
      </c>
      <c r="G135" s="4">
        <f>IF(Data!G135="Strongly disagree",1,IF(Data!G135="Disagree",2,IF(Data!G135="Neutral",3,IF(Data!G135="Agree",4,5))))</f>
        <v>3</v>
      </c>
    </row>
    <row r="136" spans="1:7" x14ac:dyDescent="0.25">
      <c r="A136" s="4">
        <v>135</v>
      </c>
      <c r="B136" s="2" t="s">
        <v>6</v>
      </c>
      <c r="C136" s="2" t="str">
        <f>IF(Data!C136=1,"Male","Female")</f>
        <v>Female</v>
      </c>
      <c r="D136" s="2" t="s">
        <v>17</v>
      </c>
      <c r="E136" s="2" t="str">
        <f>IF(Data!E136=0,"No children","At least one child")</f>
        <v>At least one child</v>
      </c>
      <c r="F136" s="13" t="str">
        <f>IF(Data!F136&lt;40000,"Less than $40K",IF(Data!F136&lt;70000,"Between $40K and $70K",IF(Data!F136&lt;100000,"Between $70K and $100K","Greater than $100K")))</f>
        <v>Greater than $100K</v>
      </c>
      <c r="G136" s="4">
        <f>IF(Data!G136="Strongly disagree",1,IF(Data!G136="Disagree",2,IF(Data!G136="Neutral",3,IF(Data!G136="Agree",4,5))))</f>
        <v>4</v>
      </c>
    </row>
    <row r="137" spans="1:7" x14ac:dyDescent="0.25">
      <c r="A137" s="4">
        <v>136</v>
      </c>
      <c r="B137" s="2" t="s">
        <v>6</v>
      </c>
      <c r="C137" s="2" t="str">
        <f>IF(Data!C137=1,"Male","Female")</f>
        <v>Female</v>
      </c>
      <c r="D137" s="2" t="s">
        <v>7</v>
      </c>
      <c r="E137" s="2" t="str">
        <f>IF(Data!E137=0,"No children","At least one child")</f>
        <v>No children</v>
      </c>
      <c r="F137" s="13" t="str">
        <f>IF(Data!F137&lt;40000,"Less than $40K",IF(Data!F137&lt;70000,"Between $40K and $70K",IF(Data!F137&lt;100000,"Between $70K and $100K","Greater than $100K")))</f>
        <v>Between $70K and $100K</v>
      </c>
      <c r="G137" s="4">
        <f>IF(Data!G137="Strongly disagree",1,IF(Data!G137="Disagree",2,IF(Data!G137="Neutral",3,IF(Data!G137="Agree",4,5))))</f>
        <v>5</v>
      </c>
    </row>
    <row r="138" spans="1:7" x14ac:dyDescent="0.25">
      <c r="A138" s="4">
        <v>137</v>
      </c>
      <c r="B138" s="2" t="s">
        <v>11</v>
      </c>
      <c r="C138" s="2" t="str">
        <f>IF(Data!C138=1,"Male","Female")</f>
        <v>Female</v>
      </c>
      <c r="D138" s="2" t="s">
        <v>16</v>
      </c>
      <c r="E138" s="2" t="str">
        <f>IF(Data!E138=0,"No children","At least one child")</f>
        <v>No children</v>
      </c>
      <c r="F138" s="13" t="str">
        <f>IF(Data!F138&lt;40000,"Less than $40K",IF(Data!F138&lt;70000,"Between $40K and $70K",IF(Data!F138&lt;100000,"Between $70K and $100K","Greater than $100K")))</f>
        <v>Between $70K and $100K</v>
      </c>
      <c r="G138" s="4">
        <f>IF(Data!G138="Strongly disagree",1,IF(Data!G138="Disagree",2,IF(Data!G138="Neutral",3,IF(Data!G138="Agree",4,5))))</f>
        <v>2</v>
      </c>
    </row>
    <row r="139" spans="1:7" x14ac:dyDescent="0.25">
      <c r="A139" s="4">
        <v>138</v>
      </c>
      <c r="B139" s="2" t="s">
        <v>15</v>
      </c>
      <c r="C139" s="2" t="str">
        <f>IF(Data!C139=1,"Male","Female")</f>
        <v>Female</v>
      </c>
      <c r="D139" s="2" t="s">
        <v>14</v>
      </c>
      <c r="E139" s="2" t="str">
        <f>IF(Data!E139=0,"No children","At least one child")</f>
        <v>At least one child</v>
      </c>
      <c r="F139" s="13" t="str">
        <f>IF(Data!F139&lt;40000,"Less than $40K",IF(Data!F139&lt;70000,"Between $40K and $70K",IF(Data!F139&lt;100000,"Between $70K and $100K","Greater than $100K")))</f>
        <v>Between $40K and $70K</v>
      </c>
      <c r="G139" s="4">
        <f>IF(Data!G139="Strongly disagree",1,IF(Data!G139="Disagree",2,IF(Data!G139="Neutral",3,IF(Data!G139="Agree",4,5))))</f>
        <v>2</v>
      </c>
    </row>
    <row r="140" spans="1:7" x14ac:dyDescent="0.25">
      <c r="A140" s="4">
        <v>139</v>
      </c>
      <c r="B140" s="2" t="s">
        <v>6</v>
      </c>
      <c r="C140" s="2" t="str">
        <f>IF(Data!C140=1,"Male","Female")</f>
        <v>Female</v>
      </c>
      <c r="D140" s="2" t="s">
        <v>9</v>
      </c>
      <c r="E140" s="2" t="str">
        <f>IF(Data!E140=0,"No children","At least one child")</f>
        <v>At least one child</v>
      </c>
      <c r="F140" s="13" t="str">
        <f>IF(Data!F140&lt;40000,"Less than $40K",IF(Data!F140&lt;70000,"Between $40K and $70K",IF(Data!F140&lt;100000,"Between $70K and $100K","Greater than $100K")))</f>
        <v>Between $40K and $70K</v>
      </c>
      <c r="G140" s="4">
        <f>IF(Data!G140="Strongly disagree",1,IF(Data!G140="Disagree",2,IF(Data!G140="Neutral",3,IF(Data!G140="Agree",4,5))))</f>
        <v>4</v>
      </c>
    </row>
    <row r="141" spans="1:7" x14ac:dyDescent="0.25">
      <c r="A141" s="4">
        <v>140</v>
      </c>
      <c r="B141" s="2" t="s">
        <v>6</v>
      </c>
      <c r="C141" s="2" t="str">
        <f>IF(Data!C141=1,"Male","Female")</f>
        <v>Female</v>
      </c>
      <c r="D141" s="2" t="s">
        <v>9</v>
      </c>
      <c r="E141" s="2" t="str">
        <f>IF(Data!E141=0,"No children","At least one child")</f>
        <v>At least one child</v>
      </c>
      <c r="F141" s="13" t="str">
        <f>IF(Data!F141&lt;40000,"Less than $40K",IF(Data!F141&lt;70000,"Between $40K and $70K",IF(Data!F141&lt;100000,"Between $70K and $100K","Greater than $100K")))</f>
        <v>Between $70K and $100K</v>
      </c>
      <c r="G141" s="4">
        <f>IF(Data!G141="Strongly disagree",1,IF(Data!G141="Disagree",2,IF(Data!G141="Neutral",3,IF(Data!G141="Agree",4,5))))</f>
        <v>2</v>
      </c>
    </row>
    <row r="142" spans="1:7" x14ac:dyDescent="0.25">
      <c r="A142" s="4">
        <v>141</v>
      </c>
      <c r="B142" s="2" t="s">
        <v>6</v>
      </c>
      <c r="C142" s="2" t="str">
        <f>IF(Data!C142=1,"Male","Female")</f>
        <v>Male</v>
      </c>
      <c r="D142" s="2" t="s">
        <v>12</v>
      </c>
      <c r="E142" s="2" t="str">
        <f>IF(Data!E142=0,"No children","At least one child")</f>
        <v>At least one child</v>
      </c>
      <c r="F142" s="13" t="str">
        <f>IF(Data!F142&lt;40000,"Less than $40K",IF(Data!F142&lt;70000,"Between $40K and $70K",IF(Data!F142&lt;100000,"Between $70K and $100K","Greater than $100K")))</f>
        <v>Greater than $100K</v>
      </c>
      <c r="G142" s="4">
        <f>IF(Data!G142="Strongly disagree",1,IF(Data!G142="Disagree",2,IF(Data!G142="Neutral",3,IF(Data!G142="Agree",4,5))))</f>
        <v>1</v>
      </c>
    </row>
    <row r="143" spans="1:7" x14ac:dyDescent="0.25">
      <c r="A143" s="4">
        <v>142</v>
      </c>
      <c r="B143" s="2" t="s">
        <v>11</v>
      </c>
      <c r="C143" s="2" t="str">
        <f>IF(Data!C143=1,"Male","Female")</f>
        <v>Male</v>
      </c>
      <c r="D143" s="2" t="s">
        <v>7</v>
      </c>
      <c r="E143" s="2" t="str">
        <f>IF(Data!E143=0,"No children","At least one child")</f>
        <v>No children</v>
      </c>
      <c r="F143" s="13" t="str">
        <f>IF(Data!F143&lt;40000,"Less than $40K",IF(Data!F143&lt;70000,"Between $40K and $70K",IF(Data!F143&lt;100000,"Between $70K and $100K","Greater than $100K")))</f>
        <v>Between $40K and $70K</v>
      </c>
      <c r="G143" s="4">
        <f>IF(Data!G143="Strongly disagree",1,IF(Data!G143="Disagree",2,IF(Data!G143="Neutral",3,IF(Data!G143="Agree",4,5))))</f>
        <v>5</v>
      </c>
    </row>
    <row r="144" spans="1:7" x14ac:dyDescent="0.25">
      <c r="A144" s="4">
        <v>143</v>
      </c>
      <c r="B144" s="2" t="s">
        <v>6</v>
      </c>
      <c r="C144" s="2" t="str">
        <f>IF(Data!C144=1,"Male","Female")</f>
        <v>Female</v>
      </c>
      <c r="D144" s="2" t="s">
        <v>14</v>
      </c>
      <c r="E144" s="2" t="str">
        <f>IF(Data!E144=0,"No children","At least one child")</f>
        <v>At least one child</v>
      </c>
      <c r="F144" s="13" t="str">
        <f>IF(Data!F144&lt;40000,"Less than $40K",IF(Data!F144&lt;70000,"Between $40K and $70K",IF(Data!F144&lt;100000,"Between $70K and $100K","Greater than $100K")))</f>
        <v>Greater than $100K</v>
      </c>
      <c r="G144" s="4">
        <f>IF(Data!G144="Strongly disagree",1,IF(Data!G144="Disagree",2,IF(Data!G144="Neutral",3,IF(Data!G144="Agree",4,5))))</f>
        <v>5</v>
      </c>
    </row>
    <row r="145" spans="1:7" x14ac:dyDescent="0.25">
      <c r="A145" s="4">
        <v>144</v>
      </c>
      <c r="B145" s="2" t="s">
        <v>11</v>
      </c>
      <c r="C145" s="2" t="str">
        <f>IF(Data!C145=1,"Male","Female")</f>
        <v>Male</v>
      </c>
      <c r="D145" s="2" t="s">
        <v>17</v>
      </c>
      <c r="E145" s="2" t="str">
        <f>IF(Data!E145=0,"No children","At least one child")</f>
        <v>No children</v>
      </c>
      <c r="F145" s="13" t="str">
        <f>IF(Data!F145&lt;40000,"Less than $40K",IF(Data!F145&lt;70000,"Between $40K and $70K",IF(Data!F145&lt;100000,"Between $70K and $100K","Greater than $100K")))</f>
        <v>Between $40K and $70K</v>
      </c>
      <c r="G145" s="4">
        <f>IF(Data!G145="Strongly disagree",1,IF(Data!G145="Disagree",2,IF(Data!G145="Neutral",3,IF(Data!G145="Agree",4,5))))</f>
        <v>2</v>
      </c>
    </row>
    <row r="146" spans="1:7" x14ac:dyDescent="0.25">
      <c r="A146" s="4">
        <v>145</v>
      </c>
      <c r="B146" s="2" t="s">
        <v>11</v>
      </c>
      <c r="C146" s="2" t="str">
        <f>IF(Data!C146=1,"Male","Female")</f>
        <v>Female</v>
      </c>
      <c r="D146" s="2" t="s">
        <v>14</v>
      </c>
      <c r="E146" s="2" t="str">
        <f>IF(Data!E146=0,"No children","At least one child")</f>
        <v>At least one child</v>
      </c>
      <c r="F146" s="13" t="str">
        <f>IF(Data!F146&lt;40000,"Less than $40K",IF(Data!F146&lt;70000,"Between $40K and $70K",IF(Data!F146&lt;100000,"Between $70K and $100K","Greater than $100K")))</f>
        <v>Between $40K and $70K</v>
      </c>
      <c r="G146" s="4">
        <f>IF(Data!G146="Strongly disagree",1,IF(Data!G146="Disagree",2,IF(Data!G146="Neutral",3,IF(Data!G146="Agree",4,5))))</f>
        <v>4</v>
      </c>
    </row>
    <row r="147" spans="1:7" x14ac:dyDescent="0.25">
      <c r="A147" s="4">
        <v>146</v>
      </c>
      <c r="B147" s="2" t="s">
        <v>6</v>
      </c>
      <c r="C147" s="2" t="str">
        <f>IF(Data!C147=1,"Male","Female")</f>
        <v>Female</v>
      </c>
      <c r="D147" s="2" t="s">
        <v>16</v>
      </c>
      <c r="E147" s="2" t="str">
        <f>IF(Data!E147=0,"No children","At least one child")</f>
        <v>At least one child</v>
      </c>
      <c r="F147" s="13" t="str">
        <f>IF(Data!F147&lt;40000,"Less than $40K",IF(Data!F147&lt;70000,"Between $40K and $70K",IF(Data!F147&lt;100000,"Between $70K and $100K","Greater than $100K")))</f>
        <v>Greater than $100K</v>
      </c>
      <c r="G147" s="4">
        <f>IF(Data!G147="Strongly disagree",1,IF(Data!G147="Disagree",2,IF(Data!G147="Neutral",3,IF(Data!G147="Agree",4,5))))</f>
        <v>1</v>
      </c>
    </row>
    <row r="148" spans="1:7" x14ac:dyDescent="0.25">
      <c r="A148" s="4">
        <v>147</v>
      </c>
      <c r="B148" s="2" t="s">
        <v>11</v>
      </c>
      <c r="C148" s="2" t="str">
        <f>IF(Data!C148=1,"Male","Female")</f>
        <v>Male</v>
      </c>
      <c r="D148" s="2" t="s">
        <v>14</v>
      </c>
      <c r="E148" s="2" t="str">
        <f>IF(Data!E148=0,"No children","At least one child")</f>
        <v>At least one child</v>
      </c>
      <c r="F148" s="13" t="str">
        <f>IF(Data!F148&lt;40000,"Less than $40K",IF(Data!F148&lt;70000,"Between $40K and $70K",IF(Data!F148&lt;100000,"Between $70K and $100K","Greater than $100K")))</f>
        <v>Between $70K and $100K</v>
      </c>
      <c r="G148" s="4">
        <f>IF(Data!G148="Strongly disagree",1,IF(Data!G148="Disagree",2,IF(Data!G148="Neutral",3,IF(Data!G148="Agree",4,5))))</f>
        <v>4</v>
      </c>
    </row>
    <row r="149" spans="1:7" x14ac:dyDescent="0.25">
      <c r="A149" s="4">
        <v>148</v>
      </c>
      <c r="B149" s="2" t="s">
        <v>6</v>
      </c>
      <c r="C149" s="2" t="str">
        <f>IF(Data!C149=1,"Male","Female")</f>
        <v>Male</v>
      </c>
      <c r="D149" s="2" t="s">
        <v>16</v>
      </c>
      <c r="E149" s="2" t="str">
        <f>IF(Data!E149=0,"No children","At least one child")</f>
        <v>No children</v>
      </c>
      <c r="F149" s="13" t="str">
        <f>IF(Data!F149&lt;40000,"Less than $40K",IF(Data!F149&lt;70000,"Between $40K and $70K",IF(Data!F149&lt;100000,"Between $70K and $100K","Greater than $100K")))</f>
        <v>Greater than $100K</v>
      </c>
      <c r="G149" s="4">
        <f>IF(Data!G149="Strongly disagree",1,IF(Data!G149="Disagree",2,IF(Data!G149="Neutral",3,IF(Data!G149="Agree",4,5))))</f>
        <v>2</v>
      </c>
    </row>
    <row r="150" spans="1:7" x14ac:dyDescent="0.25">
      <c r="A150" s="4">
        <v>149</v>
      </c>
      <c r="B150" s="2" t="s">
        <v>15</v>
      </c>
      <c r="C150" s="2" t="str">
        <f>IF(Data!C150=1,"Male","Female")</f>
        <v>Female</v>
      </c>
      <c r="D150" s="2" t="s">
        <v>16</v>
      </c>
      <c r="E150" s="2" t="str">
        <f>IF(Data!E150=0,"No children","At least one child")</f>
        <v>No children</v>
      </c>
      <c r="F150" s="13" t="str">
        <f>IF(Data!F150&lt;40000,"Less than $40K",IF(Data!F150&lt;70000,"Between $40K and $70K",IF(Data!F150&lt;100000,"Between $70K and $100K","Greater than $100K")))</f>
        <v>Between $40K and $70K</v>
      </c>
      <c r="G150" s="4">
        <f>IF(Data!G150="Strongly disagree",1,IF(Data!G150="Disagree",2,IF(Data!G150="Neutral",3,IF(Data!G150="Agree",4,5))))</f>
        <v>3</v>
      </c>
    </row>
    <row r="151" spans="1:7" x14ac:dyDescent="0.25">
      <c r="A151" s="4">
        <v>150</v>
      </c>
      <c r="B151" s="2" t="s">
        <v>15</v>
      </c>
      <c r="C151" s="2" t="str">
        <f>IF(Data!C151=1,"Male","Female")</f>
        <v>Female</v>
      </c>
      <c r="D151" s="2" t="s">
        <v>14</v>
      </c>
      <c r="E151" s="2" t="str">
        <f>IF(Data!E151=0,"No children","At least one child")</f>
        <v>At least one child</v>
      </c>
      <c r="F151" s="13" t="str">
        <f>IF(Data!F151&lt;40000,"Less than $40K",IF(Data!F151&lt;70000,"Between $40K and $70K",IF(Data!F151&lt;100000,"Between $70K and $100K","Greater than $100K")))</f>
        <v>Between $40K and $70K</v>
      </c>
      <c r="G151" s="4">
        <f>IF(Data!G151="Strongly disagree",1,IF(Data!G151="Disagree",2,IF(Data!G151="Neutral",3,IF(Data!G151="Agree",4,5))))</f>
        <v>1</v>
      </c>
    </row>
    <row r="152" spans="1:7" x14ac:dyDescent="0.25">
      <c r="A152" s="4">
        <v>151</v>
      </c>
      <c r="B152" s="2" t="s">
        <v>11</v>
      </c>
      <c r="C152" s="2" t="str">
        <f>IF(Data!C152=1,"Male","Female")</f>
        <v>Male</v>
      </c>
      <c r="D152" s="2" t="s">
        <v>19</v>
      </c>
      <c r="E152" s="2" t="str">
        <f>IF(Data!E152=0,"No children","At least one child")</f>
        <v>No children</v>
      </c>
      <c r="F152" s="13" t="str">
        <f>IF(Data!F152&lt;40000,"Less than $40K",IF(Data!F152&lt;70000,"Between $40K and $70K",IF(Data!F152&lt;100000,"Between $70K and $100K","Greater than $100K")))</f>
        <v>Between $70K and $100K</v>
      </c>
      <c r="G152" s="4">
        <f>IF(Data!G152="Strongly disagree",1,IF(Data!G152="Disagree",2,IF(Data!G152="Neutral",3,IF(Data!G152="Agree",4,5))))</f>
        <v>1</v>
      </c>
    </row>
    <row r="153" spans="1:7" x14ac:dyDescent="0.25">
      <c r="A153" s="4">
        <v>152</v>
      </c>
      <c r="B153" s="2" t="s">
        <v>15</v>
      </c>
      <c r="C153" s="2" t="str">
        <f>IF(Data!C153=1,"Male","Female")</f>
        <v>Male</v>
      </c>
      <c r="D153" s="2" t="s">
        <v>14</v>
      </c>
      <c r="E153" s="2" t="str">
        <f>IF(Data!E153=0,"No children","At least one child")</f>
        <v>At least one child</v>
      </c>
      <c r="F153" s="13" t="str">
        <f>IF(Data!F153&lt;40000,"Less than $40K",IF(Data!F153&lt;70000,"Between $40K and $70K",IF(Data!F153&lt;100000,"Between $70K and $100K","Greater than $100K")))</f>
        <v>Between $40K and $70K</v>
      </c>
      <c r="G153" s="4">
        <f>IF(Data!G153="Strongly disagree",1,IF(Data!G153="Disagree",2,IF(Data!G153="Neutral",3,IF(Data!G153="Agree",4,5))))</f>
        <v>4</v>
      </c>
    </row>
    <row r="154" spans="1:7" x14ac:dyDescent="0.25">
      <c r="A154" s="4">
        <v>153</v>
      </c>
      <c r="B154" s="2" t="s">
        <v>11</v>
      </c>
      <c r="C154" s="2" t="str">
        <f>IF(Data!C154=1,"Male","Female")</f>
        <v>Female</v>
      </c>
      <c r="D154" s="2" t="s">
        <v>23</v>
      </c>
      <c r="E154" s="2" t="str">
        <f>IF(Data!E154=0,"No children","At least one child")</f>
        <v>No children</v>
      </c>
      <c r="F154" s="13" t="str">
        <f>IF(Data!F154&lt;40000,"Less than $40K",IF(Data!F154&lt;70000,"Between $40K and $70K",IF(Data!F154&lt;100000,"Between $70K and $100K","Greater than $100K")))</f>
        <v>Between $70K and $100K</v>
      </c>
      <c r="G154" s="4">
        <f>IF(Data!G154="Strongly disagree",1,IF(Data!G154="Disagree",2,IF(Data!G154="Neutral",3,IF(Data!G154="Agree",4,5))))</f>
        <v>5</v>
      </c>
    </row>
    <row r="155" spans="1:7" x14ac:dyDescent="0.25">
      <c r="A155" s="4">
        <v>154</v>
      </c>
      <c r="B155" s="2" t="s">
        <v>6</v>
      </c>
      <c r="C155" s="2" t="str">
        <f>IF(Data!C155=1,"Male","Female")</f>
        <v>Female</v>
      </c>
      <c r="D155" s="2" t="s">
        <v>20</v>
      </c>
      <c r="E155" s="2" t="str">
        <f>IF(Data!E155=0,"No children","At least one child")</f>
        <v>At least one child</v>
      </c>
      <c r="F155" s="13" t="str">
        <f>IF(Data!F155&lt;40000,"Less than $40K",IF(Data!F155&lt;70000,"Between $40K and $70K",IF(Data!F155&lt;100000,"Between $70K and $100K","Greater than $100K")))</f>
        <v>Greater than $100K</v>
      </c>
      <c r="G155" s="4">
        <f>IF(Data!G155="Strongly disagree",1,IF(Data!G155="Disagree",2,IF(Data!G155="Neutral",3,IF(Data!G155="Agree",4,5))))</f>
        <v>2</v>
      </c>
    </row>
    <row r="156" spans="1:7" x14ac:dyDescent="0.25">
      <c r="A156" s="4">
        <v>155</v>
      </c>
      <c r="B156" s="2" t="s">
        <v>6</v>
      </c>
      <c r="C156" s="2" t="str">
        <f>IF(Data!C156=1,"Male","Female")</f>
        <v>Female</v>
      </c>
      <c r="D156" s="2" t="s">
        <v>7</v>
      </c>
      <c r="E156" s="2" t="str">
        <f>IF(Data!E156=0,"No children","At least one child")</f>
        <v>At least one child</v>
      </c>
      <c r="F156" s="13" t="str">
        <f>IF(Data!F156&lt;40000,"Less than $40K",IF(Data!F156&lt;70000,"Between $40K and $70K",IF(Data!F156&lt;100000,"Between $70K and $100K","Greater than $100K")))</f>
        <v>Greater than $100K</v>
      </c>
      <c r="G156" s="4">
        <f>IF(Data!G156="Strongly disagree",1,IF(Data!G156="Disagree",2,IF(Data!G156="Neutral",3,IF(Data!G156="Agree",4,5))))</f>
        <v>4</v>
      </c>
    </row>
    <row r="157" spans="1:7" x14ac:dyDescent="0.25">
      <c r="A157" s="4">
        <v>156</v>
      </c>
      <c r="B157" s="2" t="s">
        <v>15</v>
      </c>
      <c r="C157" s="2" t="str">
        <f>IF(Data!C157=1,"Male","Female")</f>
        <v>Male</v>
      </c>
      <c r="D157" s="2" t="s">
        <v>12</v>
      </c>
      <c r="E157" s="2" t="str">
        <f>IF(Data!E157=0,"No children","At least one child")</f>
        <v>No children</v>
      </c>
      <c r="F157" s="13" t="str">
        <f>IF(Data!F157&lt;40000,"Less than $40K",IF(Data!F157&lt;70000,"Between $40K and $70K",IF(Data!F157&lt;100000,"Between $70K and $100K","Greater than $100K")))</f>
        <v>Between $40K and $70K</v>
      </c>
      <c r="G157" s="4">
        <f>IF(Data!G157="Strongly disagree",1,IF(Data!G157="Disagree",2,IF(Data!G157="Neutral",3,IF(Data!G157="Agree",4,5))))</f>
        <v>3</v>
      </c>
    </row>
    <row r="158" spans="1:7" x14ac:dyDescent="0.25">
      <c r="A158" s="4">
        <v>157</v>
      </c>
      <c r="B158" s="2" t="s">
        <v>11</v>
      </c>
      <c r="C158" s="2" t="str">
        <f>IF(Data!C158=1,"Male","Female")</f>
        <v>Male</v>
      </c>
      <c r="D158" s="2" t="s">
        <v>16</v>
      </c>
      <c r="E158" s="2" t="str">
        <f>IF(Data!E158=0,"No children","At least one child")</f>
        <v>No children</v>
      </c>
      <c r="F158" s="13" t="str">
        <f>IF(Data!F158&lt;40000,"Less than $40K",IF(Data!F158&lt;70000,"Between $40K and $70K",IF(Data!F158&lt;100000,"Between $70K and $100K","Greater than $100K")))</f>
        <v>Between $70K and $100K</v>
      </c>
      <c r="G158" s="4">
        <f>IF(Data!G158="Strongly disagree",1,IF(Data!G158="Disagree",2,IF(Data!G158="Neutral",3,IF(Data!G158="Agree",4,5))))</f>
        <v>2</v>
      </c>
    </row>
    <row r="159" spans="1:7" x14ac:dyDescent="0.25">
      <c r="A159" s="4">
        <v>158</v>
      </c>
      <c r="B159" s="2" t="s">
        <v>11</v>
      </c>
      <c r="C159" s="2" t="str">
        <f>IF(Data!C159=1,"Male","Female")</f>
        <v>Female</v>
      </c>
      <c r="D159" s="2" t="s">
        <v>20</v>
      </c>
      <c r="E159" s="2" t="str">
        <f>IF(Data!E159=0,"No children","At least one child")</f>
        <v>At least one child</v>
      </c>
      <c r="F159" s="13" t="str">
        <f>IF(Data!F159&lt;40000,"Less than $40K",IF(Data!F159&lt;70000,"Between $40K and $70K",IF(Data!F159&lt;100000,"Between $70K and $100K","Greater than $100K")))</f>
        <v>Between $70K and $100K</v>
      </c>
      <c r="G159" s="4">
        <f>IF(Data!G159="Strongly disagree",1,IF(Data!G159="Disagree",2,IF(Data!G159="Neutral",3,IF(Data!G159="Agree",4,5))))</f>
        <v>3</v>
      </c>
    </row>
    <row r="160" spans="1:7" x14ac:dyDescent="0.25">
      <c r="A160" s="4">
        <v>159</v>
      </c>
      <c r="B160" s="2" t="s">
        <v>15</v>
      </c>
      <c r="C160" s="2" t="str">
        <f>IF(Data!C160=1,"Male","Female")</f>
        <v>Male</v>
      </c>
      <c r="D160" s="2" t="s">
        <v>9</v>
      </c>
      <c r="E160" s="2" t="str">
        <f>IF(Data!E160=0,"No children","At least one child")</f>
        <v>No children</v>
      </c>
      <c r="F160" s="13" t="str">
        <f>IF(Data!F160&lt;40000,"Less than $40K",IF(Data!F160&lt;70000,"Between $40K and $70K",IF(Data!F160&lt;100000,"Between $70K and $100K","Greater than $100K")))</f>
        <v>Between $40K and $70K</v>
      </c>
      <c r="G160" s="4">
        <f>IF(Data!G160="Strongly disagree",1,IF(Data!G160="Disagree",2,IF(Data!G160="Neutral",3,IF(Data!G160="Agree",4,5))))</f>
        <v>5</v>
      </c>
    </row>
    <row r="161" spans="1:7" x14ac:dyDescent="0.25">
      <c r="A161" s="4">
        <v>160</v>
      </c>
      <c r="B161" s="2" t="s">
        <v>6</v>
      </c>
      <c r="C161" s="2" t="str">
        <f>IF(Data!C161=1,"Male","Female")</f>
        <v>Female</v>
      </c>
      <c r="D161" s="2" t="s">
        <v>22</v>
      </c>
      <c r="E161" s="2" t="str">
        <f>IF(Data!E161=0,"No children","At least one child")</f>
        <v>At least one child</v>
      </c>
      <c r="F161" s="13" t="str">
        <f>IF(Data!F161&lt;40000,"Less than $40K",IF(Data!F161&lt;70000,"Between $40K and $70K",IF(Data!F161&lt;100000,"Between $70K and $100K","Greater than $100K")))</f>
        <v>Between $40K and $70K</v>
      </c>
      <c r="G161" s="4">
        <f>IF(Data!G161="Strongly disagree",1,IF(Data!G161="Disagree",2,IF(Data!G161="Neutral",3,IF(Data!G161="Agree",4,5))))</f>
        <v>5</v>
      </c>
    </row>
    <row r="162" spans="1:7" x14ac:dyDescent="0.25">
      <c r="A162" s="4">
        <v>161</v>
      </c>
      <c r="B162" s="2" t="s">
        <v>11</v>
      </c>
      <c r="C162" s="2" t="str">
        <f>IF(Data!C162=1,"Male","Female")</f>
        <v>Male</v>
      </c>
      <c r="D162" s="2" t="s">
        <v>22</v>
      </c>
      <c r="E162" s="2" t="str">
        <f>IF(Data!E162=0,"No children","At least one child")</f>
        <v>At least one child</v>
      </c>
      <c r="F162" s="13" t="str">
        <f>IF(Data!F162&lt;40000,"Less than $40K",IF(Data!F162&lt;70000,"Between $40K and $70K",IF(Data!F162&lt;100000,"Between $70K and $100K","Greater than $100K")))</f>
        <v>Between $40K and $70K</v>
      </c>
      <c r="G162" s="4">
        <f>IF(Data!G162="Strongly disagree",1,IF(Data!G162="Disagree",2,IF(Data!G162="Neutral",3,IF(Data!G162="Agree",4,5))))</f>
        <v>5</v>
      </c>
    </row>
    <row r="163" spans="1:7" x14ac:dyDescent="0.25">
      <c r="A163" s="4">
        <v>162</v>
      </c>
      <c r="B163" s="2" t="s">
        <v>6</v>
      </c>
      <c r="C163" s="2" t="str">
        <f>IF(Data!C163=1,"Male","Female")</f>
        <v>Male</v>
      </c>
      <c r="D163" s="2" t="s">
        <v>20</v>
      </c>
      <c r="E163" s="2" t="str">
        <f>IF(Data!E163=0,"No children","At least one child")</f>
        <v>No children</v>
      </c>
      <c r="F163" s="13" t="str">
        <f>IF(Data!F163&lt;40000,"Less than $40K",IF(Data!F163&lt;70000,"Between $40K and $70K",IF(Data!F163&lt;100000,"Between $70K and $100K","Greater than $100K")))</f>
        <v>Between $70K and $100K</v>
      </c>
      <c r="G163" s="4">
        <f>IF(Data!G163="Strongly disagree",1,IF(Data!G163="Disagree",2,IF(Data!G163="Neutral",3,IF(Data!G163="Agree",4,5))))</f>
        <v>4</v>
      </c>
    </row>
    <row r="164" spans="1:7" x14ac:dyDescent="0.25">
      <c r="A164" s="4">
        <v>163</v>
      </c>
      <c r="B164" s="2" t="s">
        <v>15</v>
      </c>
      <c r="C164" s="2" t="str">
        <f>IF(Data!C164=1,"Male","Female")</f>
        <v>Female</v>
      </c>
      <c r="D164" s="2" t="s">
        <v>12</v>
      </c>
      <c r="E164" s="2" t="str">
        <f>IF(Data!E164=0,"No children","At least one child")</f>
        <v>At least one child</v>
      </c>
      <c r="F164" s="13" t="str">
        <f>IF(Data!F164&lt;40000,"Less than $40K",IF(Data!F164&lt;70000,"Between $40K and $70K",IF(Data!F164&lt;100000,"Between $70K and $100K","Greater than $100K")))</f>
        <v>Between $40K and $70K</v>
      </c>
      <c r="G164" s="4">
        <f>IF(Data!G164="Strongly disagree",1,IF(Data!G164="Disagree",2,IF(Data!G164="Neutral",3,IF(Data!G164="Agree",4,5))))</f>
        <v>3</v>
      </c>
    </row>
    <row r="165" spans="1:7" x14ac:dyDescent="0.25">
      <c r="A165" s="4">
        <v>164</v>
      </c>
      <c r="B165" s="2" t="s">
        <v>6</v>
      </c>
      <c r="C165" s="2" t="str">
        <f>IF(Data!C165=1,"Male","Female")</f>
        <v>Male</v>
      </c>
      <c r="D165" s="2" t="s">
        <v>17</v>
      </c>
      <c r="E165" s="2" t="str">
        <f>IF(Data!E165=0,"No children","At least one child")</f>
        <v>At least one child</v>
      </c>
      <c r="F165" s="13" t="str">
        <f>IF(Data!F165&lt;40000,"Less than $40K",IF(Data!F165&lt;70000,"Between $40K and $70K",IF(Data!F165&lt;100000,"Between $70K and $100K","Greater than $100K")))</f>
        <v>Greater than $100K</v>
      </c>
      <c r="G165" s="4">
        <f>IF(Data!G165="Strongly disagree",1,IF(Data!G165="Disagree",2,IF(Data!G165="Neutral",3,IF(Data!G165="Agree",4,5))))</f>
        <v>3</v>
      </c>
    </row>
    <row r="166" spans="1:7" x14ac:dyDescent="0.25">
      <c r="A166" s="4">
        <v>165</v>
      </c>
      <c r="B166" s="2" t="s">
        <v>6</v>
      </c>
      <c r="C166" s="2" t="str">
        <f>IF(Data!C166=1,"Male","Female")</f>
        <v>Female</v>
      </c>
      <c r="D166" s="2" t="s">
        <v>22</v>
      </c>
      <c r="E166" s="2" t="str">
        <f>IF(Data!E166=0,"No children","At least one child")</f>
        <v>No children</v>
      </c>
      <c r="F166" s="13" t="str">
        <f>IF(Data!F166&lt;40000,"Less than $40K",IF(Data!F166&lt;70000,"Between $40K and $70K",IF(Data!F166&lt;100000,"Between $70K and $100K","Greater than $100K")))</f>
        <v>Between $70K and $100K</v>
      </c>
      <c r="G166" s="4">
        <f>IF(Data!G166="Strongly disagree",1,IF(Data!G166="Disagree",2,IF(Data!G166="Neutral",3,IF(Data!G166="Agree",4,5))))</f>
        <v>3</v>
      </c>
    </row>
    <row r="167" spans="1:7" x14ac:dyDescent="0.25">
      <c r="A167" s="4">
        <v>166</v>
      </c>
      <c r="B167" s="2" t="s">
        <v>6</v>
      </c>
      <c r="C167" s="2" t="str">
        <f>IF(Data!C167=1,"Male","Female")</f>
        <v>Female</v>
      </c>
      <c r="D167" s="2" t="s">
        <v>20</v>
      </c>
      <c r="E167" s="2" t="str">
        <f>IF(Data!E167=0,"No children","At least one child")</f>
        <v>At least one child</v>
      </c>
      <c r="F167" s="13" t="str">
        <f>IF(Data!F167&lt;40000,"Less than $40K",IF(Data!F167&lt;70000,"Between $40K and $70K",IF(Data!F167&lt;100000,"Between $70K and $100K","Greater than $100K")))</f>
        <v>Greater than $100K</v>
      </c>
      <c r="G167" s="4">
        <f>IF(Data!G167="Strongly disagree",1,IF(Data!G167="Disagree",2,IF(Data!G167="Neutral",3,IF(Data!G167="Agree",4,5))))</f>
        <v>4</v>
      </c>
    </row>
    <row r="168" spans="1:7" x14ac:dyDescent="0.25">
      <c r="A168" s="4">
        <v>167</v>
      </c>
      <c r="B168" s="2" t="s">
        <v>6</v>
      </c>
      <c r="C168" s="2" t="str">
        <f>IF(Data!C168=1,"Male","Female")</f>
        <v>Female</v>
      </c>
      <c r="D168" s="2" t="s">
        <v>19</v>
      </c>
      <c r="E168" s="2" t="str">
        <f>IF(Data!E168=0,"No children","At least one child")</f>
        <v>At least one child</v>
      </c>
      <c r="F168" s="13" t="str">
        <f>IF(Data!F168&lt;40000,"Less than $40K",IF(Data!F168&lt;70000,"Between $40K and $70K",IF(Data!F168&lt;100000,"Between $70K and $100K","Greater than $100K")))</f>
        <v>Between $70K and $100K</v>
      </c>
      <c r="G168" s="4">
        <f>IF(Data!G168="Strongly disagree",1,IF(Data!G168="Disagree",2,IF(Data!G168="Neutral",3,IF(Data!G168="Agree",4,5))))</f>
        <v>1</v>
      </c>
    </row>
    <row r="169" spans="1:7" x14ac:dyDescent="0.25">
      <c r="A169" s="4">
        <v>168</v>
      </c>
      <c r="B169" s="2" t="s">
        <v>6</v>
      </c>
      <c r="C169" s="2" t="str">
        <f>IF(Data!C169=1,"Male","Female")</f>
        <v>Male</v>
      </c>
      <c r="D169" s="2" t="s">
        <v>17</v>
      </c>
      <c r="E169" s="2" t="str">
        <f>IF(Data!E169=0,"No children","At least one child")</f>
        <v>At least one child</v>
      </c>
      <c r="F169" s="13" t="str">
        <f>IF(Data!F169&lt;40000,"Less than $40K",IF(Data!F169&lt;70000,"Between $40K and $70K",IF(Data!F169&lt;100000,"Between $70K and $100K","Greater than $100K")))</f>
        <v>Greater than $100K</v>
      </c>
      <c r="G169" s="4">
        <f>IF(Data!G169="Strongly disagree",1,IF(Data!G169="Disagree",2,IF(Data!G169="Neutral",3,IF(Data!G169="Agree",4,5))))</f>
        <v>4</v>
      </c>
    </row>
    <row r="170" spans="1:7" x14ac:dyDescent="0.25">
      <c r="A170" s="4">
        <v>169</v>
      </c>
      <c r="B170" s="2" t="s">
        <v>15</v>
      </c>
      <c r="C170" s="2" t="str">
        <f>IF(Data!C170=1,"Male","Female")</f>
        <v>Female</v>
      </c>
      <c r="D170" s="2" t="s">
        <v>22</v>
      </c>
      <c r="E170" s="2" t="str">
        <f>IF(Data!E170=0,"No children","At least one child")</f>
        <v>At least one child</v>
      </c>
      <c r="F170" s="13" t="str">
        <f>IF(Data!F170&lt;40000,"Less than $40K",IF(Data!F170&lt;70000,"Between $40K and $70K",IF(Data!F170&lt;100000,"Between $70K and $100K","Greater than $100K")))</f>
        <v>Less than $40K</v>
      </c>
      <c r="G170" s="4">
        <f>IF(Data!G170="Strongly disagree",1,IF(Data!G170="Disagree",2,IF(Data!G170="Neutral",3,IF(Data!G170="Agree",4,5))))</f>
        <v>4</v>
      </c>
    </row>
    <row r="171" spans="1:7" x14ac:dyDescent="0.25">
      <c r="A171" s="4">
        <v>170</v>
      </c>
      <c r="B171" s="2" t="s">
        <v>6</v>
      </c>
      <c r="C171" s="2" t="str">
        <f>IF(Data!C171=1,"Male","Female")</f>
        <v>Female</v>
      </c>
      <c r="D171" s="2" t="s">
        <v>9</v>
      </c>
      <c r="E171" s="2" t="str">
        <f>IF(Data!E171=0,"No children","At least one child")</f>
        <v>No children</v>
      </c>
      <c r="F171" s="13" t="str">
        <f>IF(Data!F171&lt;40000,"Less than $40K",IF(Data!F171&lt;70000,"Between $40K and $70K",IF(Data!F171&lt;100000,"Between $70K and $100K","Greater than $100K")))</f>
        <v>Between $70K and $100K</v>
      </c>
      <c r="G171" s="4">
        <f>IF(Data!G171="Strongly disagree",1,IF(Data!G171="Disagree",2,IF(Data!G171="Neutral",3,IF(Data!G171="Agree",4,5))))</f>
        <v>4</v>
      </c>
    </row>
    <row r="172" spans="1:7" x14ac:dyDescent="0.25">
      <c r="A172" s="4">
        <v>171</v>
      </c>
      <c r="B172" s="2" t="s">
        <v>6</v>
      </c>
      <c r="C172" s="2" t="str">
        <f>IF(Data!C172=1,"Male","Female")</f>
        <v>Male</v>
      </c>
      <c r="D172" s="2" t="s">
        <v>22</v>
      </c>
      <c r="E172" s="2" t="str">
        <f>IF(Data!E172=0,"No children","At least one child")</f>
        <v>No children</v>
      </c>
      <c r="F172" s="13" t="str">
        <f>IF(Data!F172&lt;40000,"Less than $40K",IF(Data!F172&lt;70000,"Between $40K and $70K",IF(Data!F172&lt;100000,"Between $70K and $100K","Greater than $100K")))</f>
        <v>Greater than $100K</v>
      </c>
      <c r="G172" s="4">
        <f>IF(Data!G172="Strongly disagree",1,IF(Data!G172="Disagree",2,IF(Data!G172="Neutral",3,IF(Data!G172="Agree",4,5))))</f>
        <v>2</v>
      </c>
    </row>
    <row r="173" spans="1:7" x14ac:dyDescent="0.25">
      <c r="A173" s="4">
        <v>172</v>
      </c>
      <c r="B173" s="2" t="s">
        <v>6</v>
      </c>
      <c r="C173" s="2" t="str">
        <f>IF(Data!C173=1,"Male","Female")</f>
        <v>Female</v>
      </c>
      <c r="D173" s="2" t="s">
        <v>14</v>
      </c>
      <c r="E173" s="2" t="str">
        <f>IF(Data!E173=0,"No children","At least one child")</f>
        <v>At least one child</v>
      </c>
      <c r="F173" s="13" t="str">
        <f>IF(Data!F173&lt;40000,"Less than $40K",IF(Data!F173&lt;70000,"Between $40K and $70K",IF(Data!F173&lt;100000,"Between $70K and $100K","Greater than $100K")))</f>
        <v>Greater than $100K</v>
      </c>
      <c r="G173" s="4">
        <f>IF(Data!G173="Strongly disagree",1,IF(Data!G173="Disagree",2,IF(Data!G173="Neutral",3,IF(Data!G173="Agree",4,5))))</f>
        <v>3</v>
      </c>
    </row>
    <row r="174" spans="1:7" x14ac:dyDescent="0.25">
      <c r="A174" s="4">
        <v>173</v>
      </c>
      <c r="B174" s="2" t="s">
        <v>11</v>
      </c>
      <c r="C174" s="2" t="str">
        <f>IF(Data!C174=1,"Male","Female")</f>
        <v>Male</v>
      </c>
      <c r="D174" s="2" t="s">
        <v>9</v>
      </c>
      <c r="E174" s="2" t="str">
        <f>IF(Data!E174=0,"No children","At least one child")</f>
        <v>At least one child</v>
      </c>
      <c r="F174" s="13" t="str">
        <f>IF(Data!F174&lt;40000,"Less than $40K",IF(Data!F174&lt;70000,"Between $40K and $70K",IF(Data!F174&lt;100000,"Between $70K and $100K","Greater than $100K")))</f>
        <v>Between $70K and $100K</v>
      </c>
      <c r="G174" s="4">
        <f>IF(Data!G174="Strongly disagree",1,IF(Data!G174="Disagree",2,IF(Data!G174="Neutral",3,IF(Data!G174="Agree",4,5))))</f>
        <v>4</v>
      </c>
    </row>
    <row r="175" spans="1:7" x14ac:dyDescent="0.25">
      <c r="A175" s="4">
        <v>174</v>
      </c>
      <c r="B175" s="2" t="s">
        <v>11</v>
      </c>
      <c r="C175" s="2" t="str">
        <f>IF(Data!C175=1,"Male","Female")</f>
        <v>Female</v>
      </c>
      <c r="D175" s="2" t="s">
        <v>12</v>
      </c>
      <c r="E175" s="2" t="str">
        <f>IF(Data!E175=0,"No children","At least one child")</f>
        <v>At least one child</v>
      </c>
      <c r="F175" s="13" t="str">
        <f>IF(Data!F175&lt;40000,"Less than $40K",IF(Data!F175&lt;70000,"Between $40K and $70K",IF(Data!F175&lt;100000,"Between $70K and $100K","Greater than $100K")))</f>
        <v>Between $40K and $70K</v>
      </c>
      <c r="G175" s="4">
        <f>IF(Data!G175="Strongly disagree",1,IF(Data!G175="Disagree",2,IF(Data!G175="Neutral",3,IF(Data!G175="Agree",4,5))))</f>
        <v>4</v>
      </c>
    </row>
    <row r="176" spans="1:7" x14ac:dyDescent="0.25">
      <c r="A176" s="4">
        <v>175</v>
      </c>
      <c r="B176" s="2" t="s">
        <v>6</v>
      </c>
      <c r="C176" s="2" t="str">
        <f>IF(Data!C176=1,"Male","Female")</f>
        <v>Female</v>
      </c>
      <c r="D176" s="2" t="s">
        <v>7</v>
      </c>
      <c r="E176" s="2" t="str">
        <f>IF(Data!E176=0,"No children","At least one child")</f>
        <v>At least one child</v>
      </c>
      <c r="F176" s="13" t="str">
        <f>IF(Data!F176&lt;40000,"Less than $40K",IF(Data!F176&lt;70000,"Between $40K and $70K",IF(Data!F176&lt;100000,"Between $70K and $100K","Greater than $100K")))</f>
        <v>Greater than $100K</v>
      </c>
      <c r="G176" s="4">
        <f>IF(Data!G176="Strongly disagree",1,IF(Data!G176="Disagree",2,IF(Data!G176="Neutral",3,IF(Data!G176="Agree",4,5))))</f>
        <v>4</v>
      </c>
    </row>
    <row r="177" spans="1:7" x14ac:dyDescent="0.25">
      <c r="A177" s="4">
        <v>176</v>
      </c>
      <c r="B177" s="2" t="s">
        <v>6</v>
      </c>
      <c r="C177" s="2" t="str">
        <f>IF(Data!C177=1,"Male","Female")</f>
        <v>Male</v>
      </c>
      <c r="D177" s="2" t="s">
        <v>7</v>
      </c>
      <c r="E177" s="2" t="str">
        <f>IF(Data!E177=0,"No children","At least one child")</f>
        <v>No children</v>
      </c>
      <c r="F177" s="13" t="str">
        <f>IF(Data!F177&lt;40000,"Less than $40K",IF(Data!F177&lt;70000,"Between $40K and $70K",IF(Data!F177&lt;100000,"Between $70K and $100K","Greater than $100K")))</f>
        <v>Between $70K and $100K</v>
      </c>
      <c r="G177" s="4">
        <f>IF(Data!G177="Strongly disagree",1,IF(Data!G177="Disagree",2,IF(Data!G177="Neutral",3,IF(Data!G177="Agree",4,5))))</f>
        <v>1</v>
      </c>
    </row>
    <row r="178" spans="1:7" x14ac:dyDescent="0.25">
      <c r="A178" s="4">
        <v>177</v>
      </c>
      <c r="B178" s="2" t="s">
        <v>6</v>
      </c>
      <c r="C178" s="2" t="str">
        <f>IF(Data!C178=1,"Male","Female")</f>
        <v>Female</v>
      </c>
      <c r="D178" s="2" t="s">
        <v>14</v>
      </c>
      <c r="E178" s="2" t="str">
        <f>IF(Data!E178=0,"No children","At least one child")</f>
        <v>At least one child</v>
      </c>
      <c r="F178" s="13" t="str">
        <f>IF(Data!F178&lt;40000,"Less than $40K",IF(Data!F178&lt;70000,"Between $40K and $70K",IF(Data!F178&lt;100000,"Between $70K and $100K","Greater than $100K")))</f>
        <v>Between $70K and $100K</v>
      </c>
      <c r="G178" s="4">
        <f>IF(Data!G178="Strongly disagree",1,IF(Data!G178="Disagree",2,IF(Data!G178="Neutral",3,IF(Data!G178="Agree",4,5))))</f>
        <v>3</v>
      </c>
    </row>
    <row r="179" spans="1:7" x14ac:dyDescent="0.25">
      <c r="A179" s="4">
        <v>178</v>
      </c>
      <c r="B179" s="2" t="s">
        <v>6</v>
      </c>
      <c r="C179" s="2" t="str">
        <f>IF(Data!C179=1,"Male","Female")</f>
        <v>Female</v>
      </c>
      <c r="D179" s="2" t="s">
        <v>17</v>
      </c>
      <c r="E179" s="2" t="str">
        <f>IF(Data!E179=0,"No children","At least one child")</f>
        <v>At least one child</v>
      </c>
      <c r="F179" s="13" t="str">
        <f>IF(Data!F179&lt;40000,"Less than $40K",IF(Data!F179&lt;70000,"Between $40K and $70K",IF(Data!F179&lt;100000,"Between $70K and $100K","Greater than $100K")))</f>
        <v>Between $70K and $100K</v>
      </c>
      <c r="G179" s="4">
        <f>IF(Data!G179="Strongly disagree",1,IF(Data!G179="Disagree",2,IF(Data!G179="Neutral",3,IF(Data!G179="Agree",4,5))))</f>
        <v>3</v>
      </c>
    </row>
    <row r="180" spans="1:7" x14ac:dyDescent="0.25">
      <c r="A180" s="4">
        <v>179</v>
      </c>
      <c r="B180" s="2" t="s">
        <v>6</v>
      </c>
      <c r="C180" s="2" t="str">
        <f>IF(Data!C180=1,"Male","Female")</f>
        <v>Male</v>
      </c>
      <c r="D180" s="2" t="s">
        <v>17</v>
      </c>
      <c r="E180" s="2" t="str">
        <f>IF(Data!E180=0,"No children","At least one child")</f>
        <v>At least one child</v>
      </c>
      <c r="F180" s="13" t="str">
        <f>IF(Data!F180&lt;40000,"Less than $40K",IF(Data!F180&lt;70000,"Between $40K and $70K",IF(Data!F180&lt;100000,"Between $70K and $100K","Greater than $100K")))</f>
        <v>Between $70K and $100K</v>
      </c>
      <c r="G180" s="4">
        <f>IF(Data!G180="Strongly disagree",1,IF(Data!G180="Disagree",2,IF(Data!G180="Neutral",3,IF(Data!G180="Agree",4,5))))</f>
        <v>2</v>
      </c>
    </row>
    <row r="181" spans="1:7" x14ac:dyDescent="0.25">
      <c r="A181" s="4">
        <v>180</v>
      </c>
      <c r="B181" s="2" t="s">
        <v>15</v>
      </c>
      <c r="C181" s="2" t="str">
        <f>IF(Data!C181=1,"Male","Female")</f>
        <v>Female</v>
      </c>
      <c r="D181" s="2" t="s">
        <v>12</v>
      </c>
      <c r="E181" s="2" t="str">
        <f>IF(Data!E181=0,"No children","At least one child")</f>
        <v>At least one child</v>
      </c>
      <c r="F181" s="13" t="str">
        <f>IF(Data!F181&lt;40000,"Less than $40K",IF(Data!F181&lt;70000,"Between $40K and $70K",IF(Data!F181&lt;100000,"Between $70K and $100K","Greater than $100K")))</f>
        <v>Less than $40K</v>
      </c>
      <c r="G181" s="4">
        <f>IF(Data!G181="Strongly disagree",1,IF(Data!G181="Disagree",2,IF(Data!G181="Neutral",3,IF(Data!G181="Agree",4,5))))</f>
        <v>2</v>
      </c>
    </row>
    <row r="182" spans="1:7" x14ac:dyDescent="0.25">
      <c r="A182" s="4">
        <v>181</v>
      </c>
      <c r="B182" s="2" t="s">
        <v>11</v>
      </c>
      <c r="C182" s="2" t="str">
        <f>IF(Data!C182=1,"Male","Female")</f>
        <v>Female</v>
      </c>
      <c r="D182" s="2" t="s">
        <v>7</v>
      </c>
      <c r="E182" s="2" t="str">
        <f>IF(Data!E182=0,"No children","At least one child")</f>
        <v>At least one child</v>
      </c>
      <c r="F182" s="13" t="str">
        <f>IF(Data!F182&lt;40000,"Less than $40K",IF(Data!F182&lt;70000,"Between $40K and $70K",IF(Data!F182&lt;100000,"Between $70K and $100K","Greater than $100K")))</f>
        <v>Between $70K and $100K</v>
      </c>
      <c r="G182" s="4">
        <f>IF(Data!G182="Strongly disagree",1,IF(Data!G182="Disagree",2,IF(Data!G182="Neutral",3,IF(Data!G182="Agree",4,5))))</f>
        <v>1</v>
      </c>
    </row>
    <row r="183" spans="1:7" x14ac:dyDescent="0.25">
      <c r="A183" s="4">
        <v>182</v>
      </c>
      <c r="B183" s="2" t="s">
        <v>11</v>
      </c>
      <c r="C183" s="2" t="str">
        <f>IF(Data!C183=1,"Male","Female")</f>
        <v>Male</v>
      </c>
      <c r="D183" s="2" t="s">
        <v>22</v>
      </c>
      <c r="E183" s="2" t="str">
        <f>IF(Data!E183=0,"No children","At least one child")</f>
        <v>At least one child</v>
      </c>
      <c r="F183" s="13" t="str">
        <f>IF(Data!F183&lt;40000,"Less than $40K",IF(Data!F183&lt;70000,"Between $40K and $70K",IF(Data!F183&lt;100000,"Between $70K and $100K","Greater than $100K")))</f>
        <v>Between $70K and $100K</v>
      </c>
      <c r="G183" s="4">
        <f>IF(Data!G183="Strongly disagree",1,IF(Data!G183="Disagree",2,IF(Data!G183="Neutral",3,IF(Data!G183="Agree",4,5))))</f>
        <v>2</v>
      </c>
    </row>
    <row r="184" spans="1:7" x14ac:dyDescent="0.25">
      <c r="A184" s="4">
        <v>183</v>
      </c>
      <c r="B184" s="2" t="s">
        <v>6</v>
      </c>
      <c r="C184" s="2" t="str">
        <f>IF(Data!C184=1,"Male","Female")</f>
        <v>Female</v>
      </c>
      <c r="D184" s="2" t="s">
        <v>9</v>
      </c>
      <c r="E184" s="2" t="str">
        <f>IF(Data!E184=0,"No children","At least one child")</f>
        <v>No children</v>
      </c>
      <c r="F184" s="13" t="str">
        <f>IF(Data!F184&lt;40000,"Less than $40K",IF(Data!F184&lt;70000,"Between $40K and $70K",IF(Data!F184&lt;100000,"Between $70K and $100K","Greater than $100K")))</f>
        <v>Between $40K and $70K</v>
      </c>
      <c r="G184" s="4">
        <f>IF(Data!G184="Strongly disagree",1,IF(Data!G184="Disagree",2,IF(Data!G184="Neutral",3,IF(Data!G184="Agree",4,5))))</f>
        <v>2</v>
      </c>
    </row>
    <row r="185" spans="1:7" x14ac:dyDescent="0.25">
      <c r="A185" s="4">
        <v>184</v>
      </c>
      <c r="B185" s="2" t="s">
        <v>6</v>
      </c>
      <c r="C185" s="2" t="str">
        <f>IF(Data!C185=1,"Male","Female")</f>
        <v>Female</v>
      </c>
      <c r="D185" s="2" t="s">
        <v>22</v>
      </c>
      <c r="E185" s="2" t="str">
        <f>IF(Data!E185=0,"No children","At least one child")</f>
        <v>At least one child</v>
      </c>
      <c r="F185" s="13" t="str">
        <f>IF(Data!F185&lt;40000,"Less than $40K",IF(Data!F185&lt;70000,"Between $40K and $70K",IF(Data!F185&lt;100000,"Between $70K and $100K","Greater than $100K")))</f>
        <v>Between $70K and $100K</v>
      </c>
      <c r="G185" s="4">
        <f>IF(Data!G185="Strongly disagree",1,IF(Data!G185="Disagree",2,IF(Data!G185="Neutral",3,IF(Data!G185="Agree",4,5))))</f>
        <v>2</v>
      </c>
    </row>
    <row r="186" spans="1:7" x14ac:dyDescent="0.25">
      <c r="A186" s="4">
        <v>185</v>
      </c>
      <c r="B186" s="2" t="s">
        <v>15</v>
      </c>
      <c r="C186" s="2" t="str">
        <f>IF(Data!C186=1,"Male","Female")</f>
        <v>Male</v>
      </c>
      <c r="D186" s="2" t="s">
        <v>19</v>
      </c>
      <c r="E186" s="2" t="str">
        <f>IF(Data!E186=0,"No children","At least one child")</f>
        <v>At least one child</v>
      </c>
      <c r="F186" s="13" t="str">
        <f>IF(Data!F186&lt;40000,"Less than $40K",IF(Data!F186&lt;70000,"Between $40K and $70K",IF(Data!F186&lt;100000,"Between $70K and $100K","Greater than $100K")))</f>
        <v>Between $40K and $70K</v>
      </c>
      <c r="G186" s="4">
        <f>IF(Data!G186="Strongly disagree",1,IF(Data!G186="Disagree",2,IF(Data!G186="Neutral",3,IF(Data!G186="Agree",4,5))))</f>
        <v>4</v>
      </c>
    </row>
    <row r="187" spans="1:7" x14ac:dyDescent="0.25">
      <c r="A187" s="4">
        <v>186</v>
      </c>
      <c r="B187" s="2" t="s">
        <v>15</v>
      </c>
      <c r="C187" s="2" t="str">
        <f>IF(Data!C187=1,"Male","Female")</f>
        <v>Female</v>
      </c>
      <c r="D187" s="2" t="s">
        <v>16</v>
      </c>
      <c r="E187" s="2" t="str">
        <f>IF(Data!E187=0,"No children","At least one child")</f>
        <v>No children</v>
      </c>
      <c r="F187" s="13" t="str">
        <f>IF(Data!F187&lt;40000,"Less than $40K",IF(Data!F187&lt;70000,"Between $40K and $70K",IF(Data!F187&lt;100000,"Between $70K and $100K","Greater than $100K")))</f>
        <v>Between $40K and $70K</v>
      </c>
      <c r="G187" s="4">
        <f>IF(Data!G187="Strongly disagree",1,IF(Data!G187="Disagree",2,IF(Data!G187="Neutral",3,IF(Data!G187="Agree",4,5))))</f>
        <v>1</v>
      </c>
    </row>
    <row r="188" spans="1:7" x14ac:dyDescent="0.25">
      <c r="A188" s="4">
        <v>187</v>
      </c>
      <c r="B188" s="2" t="s">
        <v>15</v>
      </c>
      <c r="C188" s="2" t="str">
        <f>IF(Data!C188=1,"Male","Female")</f>
        <v>Female</v>
      </c>
      <c r="D188" s="2" t="s">
        <v>17</v>
      </c>
      <c r="E188" s="2" t="str">
        <f>IF(Data!E188=0,"No children","At least one child")</f>
        <v>At least one child</v>
      </c>
      <c r="F188" s="13" t="str">
        <f>IF(Data!F188&lt;40000,"Less than $40K",IF(Data!F188&lt;70000,"Between $40K and $70K",IF(Data!F188&lt;100000,"Between $70K and $100K","Greater than $100K")))</f>
        <v>Between $40K and $70K</v>
      </c>
      <c r="G188" s="4">
        <f>IF(Data!G188="Strongly disagree",1,IF(Data!G188="Disagree",2,IF(Data!G188="Neutral",3,IF(Data!G188="Agree",4,5))))</f>
        <v>3</v>
      </c>
    </row>
    <row r="189" spans="1:7" x14ac:dyDescent="0.25">
      <c r="A189" s="4">
        <v>188</v>
      </c>
      <c r="B189" s="2" t="s">
        <v>11</v>
      </c>
      <c r="C189" s="2" t="str">
        <f>IF(Data!C189=1,"Male","Female")</f>
        <v>Female</v>
      </c>
      <c r="D189" s="2" t="s">
        <v>22</v>
      </c>
      <c r="E189" s="2" t="str">
        <f>IF(Data!E189=0,"No children","At least one child")</f>
        <v>At least one child</v>
      </c>
      <c r="F189" s="13" t="str">
        <f>IF(Data!F189&lt;40000,"Less than $40K",IF(Data!F189&lt;70000,"Between $40K and $70K",IF(Data!F189&lt;100000,"Between $70K and $100K","Greater than $100K")))</f>
        <v>Between $70K and $100K</v>
      </c>
      <c r="G189" s="4">
        <f>IF(Data!G189="Strongly disagree",1,IF(Data!G189="Disagree",2,IF(Data!G189="Neutral",3,IF(Data!G189="Agree",4,5))))</f>
        <v>1</v>
      </c>
    </row>
    <row r="190" spans="1:7" x14ac:dyDescent="0.25">
      <c r="A190" s="4">
        <v>189</v>
      </c>
      <c r="B190" s="2" t="s">
        <v>6</v>
      </c>
      <c r="C190" s="2" t="str">
        <f>IF(Data!C190=1,"Male","Female")</f>
        <v>Female</v>
      </c>
      <c r="D190" s="2" t="s">
        <v>16</v>
      </c>
      <c r="E190" s="2" t="str">
        <f>IF(Data!E190=0,"No children","At least one child")</f>
        <v>At least one child</v>
      </c>
      <c r="F190" s="13" t="str">
        <f>IF(Data!F190&lt;40000,"Less than $40K",IF(Data!F190&lt;70000,"Between $40K and $70K",IF(Data!F190&lt;100000,"Between $70K and $100K","Greater than $100K")))</f>
        <v>Between $70K and $100K</v>
      </c>
      <c r="G190" s="4">
        <f>IF(Data!G190="Strongly disagree",1,IF(Data!G190="Disagree",2,IF(Data!G190="Neutral",3,IF(Data!G190="Agree",4,5))))</f>
        <v>4</v>
      </c>
    </row>
    <row r="191" spans="1:7" x14ac:dyDescent="0.25">
      <c r="A191" s="4">
        <v>190</v>
      </c>
      <c r="B191" s="2" t="s">
        <v>6</v>
      </c>
      <c r="C191" s="2" t="str">
        <f>IF(Data!C191=1,"Male","Female")</f>
        <v>Female</v>
      </c>
      <c r="D191" s="2" t="s">
        <v>12</v>
      </c>
      <c r="E191" s="2" t="str">
        <f>IF(Data!E191=0,"No children","At least one child")</f>
        <v>No children</v>
      </c>
      <c r="F191" s="13" t="str">
        <f>IF(Data!F191&lt;40000,"Less than $40K",IF(Data!F191&lt;70000,"Between $40K and $70K",IF(Data!F191&lt;100000,"Between $70K and $100K","Greater than $100K")))</f>
        <v>Greater than $100K</v>
      </c>
      <c r="G191" s="4">
        <f>IF(Data!G191="Strongly disagree",1,IF(Data!G191="Disagree",2,IF(Data!G191="Neutral",3,IF(Data!G191="Agree",4,5))))</f>
        <v>3</v>
      </c>
    </row>
    <row r="192" spans="1:7" x14ac:dyDescent="0.25">
      <c r="A192" s="4">
        <v>191</v>
      </c>
      <c r="B192" s="2" t="s">
        <v>6</v>
      </c>
      <c r="C192" s="2" t="str">
        <f>IF(Data!C192=1,"Male","Female")</f>
        <v>Male</v>
      </c>
      <c r="D192" s="2" t="s">
        <v>7</v>
      </c>
      <c r="E192" s="2" t="str">
        <f>IF(Data!E192=0,"No children","At least one child")</f>
        <v>At least one child</v>
      </c>
      <c r="F192" s="13" t="str">
        <f>IF(Data!F192&lt;40000,"Less than $40K",IF(Data!F192&lt;70000,"Between $40K and $70K",IF(Data!F192&lt;100000,"Between $70K and $100K","Greater than $100K")))</f>
        <v>Greater than $100K</v>
      </c>
      <c r="G192" s="4">
        <f>IF(Data!G192="Strongly disagree",1,IF(Data!G192="Disagree",2,IF(Data!G192="Neutral",3,IF(Data!G192="Agree",4,5))))</f>
        <v>2</v>
      </c>
    </row>
    <row r="193" spans="1:7" x14ac:dyDescent="0.25">
      <c r="A193" s="4">
        <v>192</v>
      </c>
      <c r="B193" s="2" t="s">
        <v>6</v>
      </c>
      <c r="C193" s="2" t="str">
        <f>IF(Data!C193=1,"Male","Female")</f>
        <v>Female</v>
      </c>
      <c r="D193" s="2" t="s">
        <v>12</v>
      </c>
      <c r="E193" s="2" t="str">
        <f>IF(Data!E193=0,"No children","At least one child")</f>
        <v>At least one child</v>
      </c>
      <c r="F193" s="13" t="str">
        <f>IF(Data!F193&lt;40000,"Less than $40K",IF(Data!F193&lt;70000,"Between $40K and $70K",IF(Data!F193&lt;100000,"Between $70K and $100K","Greater than $100K")))</f>
        <v>Between $70K and $100K</v>
      </c>
      <c r="G193" s="4">
        <f>IF(Data!G193="Strongly disagree",1,IF(Data!G193="Disagree",2,IF(Data!G193="Neutral",3,IF(Data!G193="Agree",4,5))))</f>
        <v>5</v>
      </c>
    </row>
    <row r="194" spans="1:7" x14ac:dyDescent="0.25">
      <c r="A194" s="4">
        <v>193</v>
      </c>
      <c r="B194" s="2" t="s">
        <v>15</v>
      </c>
      <c r="C194" s="2" t="str">
        <f>IF(Data!C194=1,"Male","Female")</f>
        <v>Male</v>
      </c>
      <c r="D194" s="2" t="s">
        <v>7</v>
      </c>
      <c r="E194" s="2" t="str">
        <f>IF(Data!E194=0,"No children","At least one child")</f>
        <v>At least one child</v>
      </c>
      <c r="F194" s="13" t="str">
        <f>IF(Data!F194&lt;40000,"Less than $40K",IF(Data!F194&lt;70000,"Between $40K and $70K",IF(Data!F194&lt;100000,"Between $70K and $100K","Greater than $100K")))</f>
        <v>Between $40K and $70K</v>
      </c>
      <c r="G194" s="4">
        <f>IF(Data!G194="Strongly disagree",1,IF(Data!G194="Disagree",2,IF(Data!G194="Neutral",3,IF(Data!G194="Agree",4,5))))</f>
        <v>3</v>
      </c>
    </row>
    <row r="195" spans="1:7" x14ac:dyDescent="0.25">
      <c r="A195" s="4">
        <v>194</v>
      </c>
      <c r="B195" s="2" t="s">
        <v>6</v>
      </c>
      <c r="C195" s="2" t="str">
        <f>IF(Data!C195=1,"Male","Female")</f>
        <v>Male</v>
      </c>
      <c r="D195" s="2" t="s">
        <v>20</v>
      </c>
      <c r="E195" s="2" t="str">
        <f>IF(Data!E195=0,"No children","At least one child")</f>
        <v>At least one child</v>
      </c>
      <c r="F195" s="13" t="str">
        <f>IF(Data!F195&lt;40000,"Less than $40K",IF(Data!F195&lt;70000,"Between $40K and $70K",IF(Data!F195&lt;100000,"Between $70K and $100K","Greater than $100K")))</f>
        <v>Between $70K and $100K</v>
      </c>
      <c r="G195" s="4">
        <f>IF(Data!G195="Strongly disagree",1,IF(Data!G195="Disagree",2,IF(Data!G195="Neutral",3,IF(Data!G195="Agree",4,5))))</f>
        <v>5</v>
      </c>
    </row>
    <row r="196" spans="1:7" x14ac:dyDescent="0.25">
      <c r="A196" s="4">
        <v>195</v>
      </c>
      <c r="B196" s="2" t="s">
        <v>11</v>
      </c>
      <c r="C196" s="2" t="str">
        <f>IF(Data!C196=1,"Male","Female")</f>
        <v>Male</v>
      </c>
      <c r="D196" s="2" t="s">
        <v>22</v>
      </c>
      <c r="E196" s="2" t="str">
        <f>IF(Data!E196=0,"No children","At least one child")</f>
        <v>No children</v>
      </c>
      <c r="F196" s="13" t="str">
        <f>IF(Data!F196&lt;40000,"Less than $40K",IF(Data!F196&lt;70000,"Between $40K and $70K",IF(Data!F196&lt;100000,"Between $70K and $100K","Greater than $100K")))</f>
        <v>Between $70K and $100K</v>
      </c>
      <c r="G196" s="4">
        <f>IF(Data!G196="Strongly disagree",1,IF(Data!G196="Disagree",2,IF(Data!G196="Neutral",3,IF(Data!G196="Agree",4,5))))</f>
        <v>4</v>
      </c>
    </row>
    <row r="197" spans="1:7" x14ac:dyDescent="0.25">
      <c r="A197" s="4">
        <v>196</v>
      </c>
      <c r="B197" s="2" t="s">
        <v>15</v>
      </c>
      <c r="C197" s="2" t="str">
        <f>IF(Data!C197=1,"Male","Female")</f>
        <v>Male</v>
      </c>
      <c r="D197" s="2" t="s">
        <v>16</v>
      </c>
      <c r="E197" s="2" t="str">
        <f>IF(Data!E197=0,"No children","At least one child")</f>
        <v>At least one child</v>
      </c>
      <c r="F197" s="13" t="str">
        <f>IF(Data!F197&lt;40000,"Less than $40K",IF(Data!F197&lt;70000,"Between $40K and $70K",IF(Data!F197&lt;100000,"Between $70K and $100K","Greater than $100K")))</f>
        <v>Between $40K and $70K</v>
      </c>
      <c r="G197" s="4">
        <f>IF(Data!G197="Strongly disagree",1,IF(Data!G197="Disagree",2,IF(Data!G197="Neutral",3,IF(Data!G197="Agree",4,5))))</f>
        <v>1</v>
      </c>
    </row>
    <row r="198" spans="1:7" x14ac:dyDescent="0.25">
      <c r="A198" s="4">
        <v>197</v>
      </c>
      <c r="B198" s="2" t="s">
        <v>15</v>
      </c>
      <c r="C198" s="2" t="str">
        <f>IF(Data!C198=1,"Male","Female")</f>
        <v>Male</v>
      </c>
      <c r="D198" s="2" t="s">
        <v>23</v>
      </c>
      <c r="E198" s="2" t="str">
        <f>IF(Data!E198=0,"No children","At least one child")</f>
        <v>No children</v>
      </c>
      <c r="F198" s="13" t="str">
        <f>IF(Data!F198&lt;40000,"Less than $40K",IF(Data!F198&lt;70000,"Between $40K and $70K",IF(Data!F198&lt;100000,"Between $70K and $100K","Greater than $100K")))</f>
        <v>Less than $40K</v>
      </c>
      <c r="G198" s="4">
        <f>IF(Data!G198="Strongly disagree",1,IF(Data!G198="Disagree",2,IF(Data!G198="Neutral",3,IF(Data!G198="Agree",4,5))))</f>
        <v>5</v>
      </c>
    </row>
    <row r="199" spans="1:7" x14ac:dyDescent="0.25">
      <c r="A199" s="4">
        <v>198</v>
      </c>
      <c r="B199" s="2" t="s">
        <v>6</v>
      </c>
      <c r="C199" s="2" t="str">
        <f>IF(Data!C199=1,"Male","Female")</f>
        <v>Female</v>
      </c>
      <c r="D199" s="2" t="s">
        <v>9</v>
      </c>
      <c r="E199" s="2" t="str">
        <f>IF(Data!E199=0,"No children","At least one child")</f>
        <v>At least one child</v>
      </c>
      <c r="F199" s="13" t="str">
        <f>IF(Data!F199&lt;40000,"Less than $40K",IF(Data!F199&lt;70000,"Between $40K and $70K",IF(Data!F199&lt;100000,"Between $70K and $100K","Greater than $100K")))</f>
        <v>Between $40K and $70K</v>
      </c>
      <c r="G199" s="4">
        <f>IF(Data!G199="Strongly disagree",1,IF(Data!G199="Disagree",2,IF(Data!G199="Neutral",3,IF(Data!G199="Agree",4,5))))</f>
        <v>3</v>
      </c>
    </row>
    <row r="200" spans="1:7" x14ac:dyDescent="0.25">
      <c r="A200" s="4">
        <v>199</v>
      </c>
      <c r="B200" s="2" t="s">
        <v>6</v>
      </c>
      <c r="C200" s="2" t="str">
        <f>IF(Data!C200=1,"Male","Female")</f>
        <v>Female</v>
      </c>
      <c r="D200" s="2" t="s">
        <v>12</v>
      </c>
      <c r="E200" s="2" t="str">
        <f>IF(Data!E200=0,"No children","At least one child")</f>
        <v>At least one child</v>
      </c>
      <c r="F200" s="13" t="str">
        <f>IF(Data!F200&lt;40000,"Less than $40K",IF(Data!F200&lt;70000,"Between $40K and $70K",IF(Data!F200&lt;100000,"Between $70K and $100K","Greater than $100K")))</f>
        <v>Greater than $100K</v>
      </c>
      <c r="G200" s="4">
        <f>IF(Data!G200="Strongly disagree",1,IF(Data!G200="Disagree",2,IF(Data!G200="Neutral",3,IF(Data!G200="Agree",4,5))))</f>
        <v>3</v>
      </c>
    </row>
    <row r="201" spans="1:7" x14ac:dyDescent="0.25">
      <c r="A201" s="4">
        <v>200</v>
      </c>
      <c r="B201" s="2" t="s">
        <v>6</v>
      </c>
      <c r="C201" s="2" t="str">
        <f>IF(Data!C201=1,"Male","Female")</f>
        <v>Male</v>
      </c>
      <c r="D201" s="2" t="s">
        <v>12</v>
      </c>
      <c r="E201" s="2" t="str">
        <f>IF(Data!E201=0,"No children","At least one child")</f>
        <v>No children</v>
      </c>
      <c r="F201" s="13" t="str">
        <f>IF(Data!F201&lt;40000,"Less than $40K",IF(Data!F201&lt;70000,"Between $40K and $70K",IF(Data!F201&lt;100000,"Between $70K and $100K","Greater than $100K")))</f>
        <v>Greater than $100K</v>
      </c>
      <c r="G201" s="4">
        <f>IF(Data!G201="Strongly disagree",1,IF(Data!G201="Disagree",2,IF(Data!G201="Neutral",3,IF(Data!G201="Agree",4,5))))</f>
        <v>3</v>
      </c>
    </row>
    <row r="202" spans="1:7" x14ac:dyDescent="0.25">
      <c r="A202" s="4">
        <v>201</v>
      </c>
      <c r="B202" s="2" t="s">
        <v>11</v>
      </c>
      <c r="C202" s="2" t="str">
        <f>IF(Data!C202=1,"Male","Female")</f>
        <v>Female</v>
      </c>
      <c r="D202" s="2" t="s">
        <v>14</v>
      </c>
      <c r="E202" s="2" t="str">
        <f>IF(Data!E202=0,"No children","At least one child")</f>
        <v>At least one child</v>
      </c>
      <c r="F202" s="13" t="str">
        <f>IF(Data!F202&lt;40000,"Less than $40K",IF(Data!F202&lt;70000,"Between $40K and $70K",IF(Data!F202&lt;100000,"Between $70K and $100K","Greater than $100K")))</f>
        <v>Between $40K and $70K</v>
      </c>
      <c r="G202" s="4">
        <f>IF(Data!G202="Strongly disagree",1,IF(Data!G202="Disagree",2,IF(Data!G202="Neutral",3,IF(Data!G202="Agree",4,5))))</f>
        <v>1</v>
      </c>
    </row>
    <row r="203" spans="1:7" x14ac:dyDescent="0.25">
      <c r="A203" s="4">
        <v>202</v>
      </c>
      <c r="B203" s="2" t="s">
        <v>11</v>
      </c>
      <c r="C203" s="2" t="str">
        <f>IF(Data!C203=1,"Male","Female")</f>
        <v>Male</v>
      </c>
      <c r="D203" s="2" t="s">
        <v>17</v>
      </c>
      <c r="E203" s="2" t="str">
        <f>IF(Data!E203=0,"No children","At least one child")</f>
        <v>At least one child</v>
      </c>
      <c r="F203" s="13" t="str">
        <f>IF(Data!F203&lt;40000,"Less than $40K",IF(Data!F203&lt;70000,"Between $40K and $70K",IF(Data!F203&lt;100000,"Between $70K and $100K","Greater than $100K")))</f>
        <v>Between $40K and $70K</v>
      </c>
      <c r="G203" s="4">
        <f>IF(Data!G203="Strongly disagree",1,IF(Data!G203="Disagree",2,IF(Data!G203="Neutral",3,IF(Data!G203="Agree",4,5))))</f>
        <v>5</v>
      </c>
    </row>
    <row r="204" spans="1:7" x14ac:dyDescent="0.25">
      <c r="A204" s="4">
        <v>203</v>
      </c>
      <c r="B204" s="2" t="s">
        <v>11</v>
      </c>
      <c r="C204" s="2" t="str">
        <f>IF(Data!C204=1,"Male","Female")</f>
        <v>Female</v>
      </c>
      <c r="D204" s="2" t="s">
        <v>19</v>
      </c>
      <c r="E204" s="2" t="str">
        <f>IF(Data!E204=0,"No children","At least one child")</f>
        <v>At least one child</v>
      </c>
      <c r="F204" s="13" t="str">
        <f>IF(Data!F204&lt;40000,"Less than $40K",IF(Data!F204&lt;70000,"Between $40K and $70K",IF(Data!F204&lt;100000,"Between $70K and $100K","Greater than $100K")))</f>
        <v>Between $40K and $70K</v>
      </c>
      <c r="G204" s="4">
        <f>IF(Data!G204="Strongly disagree",1,IF(Data!G204="Disagree",2,IF(Data!G204="Neutral",3,IF(Data!G204="Agree",4,5))))</f>
        <v>1</v>
      </c>
    </row>
    <row r="205" spans="1:7" x14ac:dyDescent="0.25">
      <c r="A205" s="4">
        <v>204</v>
      </c>
      <c r="B205" s="2" t="s">
        <v>6</v>
      </c>
      <c r="C205" s="2" t="str">
        <f>IF(Data!C205=1,"Male","Female")</f>
        <v>Male</v>
      </c>
      <c r="D205" s="2" t="s">
        <v>7</v>
      </c>
      <c r="E205" s="2" t="str">
        <f>IF(Data!E205=0,"No children","At least one child")</f>
        <v>At least one child</v>
      </c>
      <c r="F205" s="13" t="str">
        <f>IF(Data!F205&lt;40000,"Less than $40K",IF(Data!F205&lt;70000,"Between $40K and $70K",IF(Data!F205&lt;100000,"Between $70K and $100K","Greater than $100K")))</f>
        <v>Between $70K and $100K</v>
      </c>
      <c r="G205" s="4">
        <f>IF(Data!G205="Strongly disagree",1,IF(Data!G205="Disagree",2,IF(Data!G205="Neutral",3,IF(Data!G205="Agree",4,5))))</f>
        <v>2</v>
      </c>
    </row>
    <row r="206" spans="1:7" x14ac:dyDescent="0.25">
      <c r="A206" s="4">
        <v>205</v>
      </c>
      <c r="B206" s="2" t="s">
        <v>11</v>
      </c>
      <c r="C206" s="2" t="str">
        <f>IF(Data!C206=1,"Male","Female")</f>
        <v>Female</v>
      </c>
      <c r="D206" s="2" t="s">
        <v>9</v>
      </c>
      <c r="E206" s="2" t="str">
        <f>IF(Data!E206=0,"No children","At least one child")</f>
        <v>At least one child</v>
      </c>
      <c r="F206" s="13" t="str">
        <f>IF(Data!F206&lt;40000,"Less than $40K",IF(Data!F206&lt;70000,"Between $40K and $70K",IF(Data!F206&lt;100000,"Between $70K and $100K","Greater than $100K")))</f>
        <v>Between $70K and $100K</v>
      </c>
      <c r="G206" s="4">
        <f>IF(Data!G206="Strongly disagree",1,IF(Data!G206="Disagree",2,IF(Data!G206="Neutral",3,IF(Data!G206="Agree",4,5))))</f>
        <v>4</v>
      </c>
    </row>
    <row r="207" spans="1:7" x14ac:dyDescent="0.25">
      <c r="A207" s="4">
        <v>206</v>
      </c>
      <c r="B207" s="2" t="s">
        <v>11</v>
      </c>
      <c r="C207" s="2" t="str">
        <f>IF(Data!C207=1,"Male","Female")</f>
        <v>Male</v>
      </c>
      <c r="D207" s="2" t="s">
        <v>20</v>
      </c>
      <c r="E207" s="2" t="str">
        <f>IF(Data!E207=0,"No children","At least one child")</f>
        <v>No children</v>
      </c>
      <c r="F207" s="13" t="str">
        <f>IF(Data!F207&lt;40000,"Less than $40K",IF(Data!F207&lt;70000,"Between $40K and $70K",IF(Data!F207&lt;100000,"Between $70K and $100K","Greater than $100K")))</f>
        <v>Between $70K and $100K</v>
      </c>
      <c r="G207" s="4">
        <f>IF(Data!G207="Strongly disagree",1,IF(Data!G207="Disagree",2,IF(Data!G207="Neutral",3,IF(Data!G207="Agree",4,5))))</f>
        <v>2</v>
      </c>
    </row>
    <row r="208" spans="1:7" x14ac:dyDescent="0.25">
      <c r="A208" s="4">
        <v>207</v>
      </c>
      <c r="B208" s="2" t="s">
        <v>15</v>
      </c>
      <c r="C208" s="2" t="str">
        <f>IF(Data!C208=1,"Male","Female")</f>
        <v>Male</v>
      </c>
      <c r="D208" s="2" t="s">
        <v>14</v>
      </c>
      <c r="E208" s="2" t="str">
        <f>IF(Data!E208=0,"No children","At least one child")</f>
        <v>At least one child</v>
      </c>
      <c r="F208" s="13" t="str">
        <f>IF(Data!F208&lt;40000,"Less than $40K",IF(Data!F208&lt;70000,"Between $40K and $70K",IF(Data!F208&lt;100000,"Between $70K and $100K","Greater than $100K")))</f>
        <v>Between $40K and $70K</v>
      </c>
      <c r="G208" s="4">
        <f>IF(Data!G208="Strongly disagree",1,IF(Data!G208="Disagree",2,IF(Data!G208="Neutral",3,IF(Data!G208="Agree",4,5))))</f>
        <v>4</v>
      </c>
    </row>
    <row r="209" spans="1:7" x14ac:dyDescent="0.25">
      <c r="A209" s="4">
        <v>208</v>
      </c>
      <c r="B209" s="2" t="s">
        <v>6</v>
      </c>
      <c r="C209" s="2" t="str">
        <f>IF(Data!C209=1,"Male","Female")</f>
        <v>Male</v>
      </c>
      <c r="D209" s="2" t="s">
        <v>16</v>
      </c>
      <c r="E209" s="2" t="str">
        <f>IF(Data!E209=0,"No children","At least one child")</f>
        <v>At least one child</v>
      </c>
      <c r="F209" s="13" t="str">
        <f>IF(Data!F209&lt;40000,"Less than $40K",IF(Data!F209&lt;70000,"Between $40K and $70K",IF(Data!F209&lt;100000,"Between $70K and $100K","Greater than $100K")))</f>
        <v>Greater than $100K</v>
      </c>
      <c r="G209" s="4">
        <f>IF(Data!G209="Strongly disagree",1,IF(Data!G209="Disagree",2,IF(Data!G209="Neutral",3,IF(Data!G209="Agree",4,5))))</f>
        <v>2</v>
      </c>
    </row>
    <row r="210" spans="1:7" x14ac:dyDescent="0.25">
      <c r="A210" s="4">
        <v>209</v>
      </c>
      <c r="B210" s="2" t="s">
        <v>6</v>
      </c>
      <c r="C210" s="2" t="str">
        <f>IF(Data!C210=1,"Male","Female")</f>
        <v>Male</v>
      </c>
      <c r="D210" s="2" t="s">
        <v>20</v>
      </c>
      <c r="E210" s="2" t="str">
        <f>IF(Data!E210=0,"No children","At least one child")</f>
        <v>No children</v>
      </c>
      <c r="F210" s="13" t="str">
        <f>IF(Data!F210&lt;40000,"Less than $40K",IF(Data!F210&lt;70000,"Between $40K and $70K",IF(Data!F210&lt;100000,"Between $70K and $100K","Greater than $100K")))</f>
        <v>Between $70K and $100K</v>
      </c>
      <c r="G210" s="4">
        <f>IF(Data!G210="Strongly disagree",1,IF(Data!G210="Disagree",2,IF(Data!G210="Neutral",3,IF(Data!G210="Agree",4,5))))</f>
        <v>3</v>
      </c>
    </row>
    <row r="211" spans="1:7" x14ac:dyDescent="0.25">
      <c r="A211" s="4">
        <v>210</v>
      </c>
      <c r="B211" s="2" t="s">
        <v>6</v>
      </c>
      <c r="C211" s="2" t="str">
        <f>IF(Data!C211=1,"Male","Female")</f>
        <v>Male</v>
      </c>
      <c r="D211" s="2" t="s">
        <v>19</v>
      </c>
      <c r="E211" s="2" t="str">
        <f>IF(Data!E211=0,"No children","At least one child")</f>
        <v>At least one child</v>
      </c>
      <c r="F211" s="13" t="str">
        <f>IF(Data!F211&lt;40000,"Less than $40K",IF(Data!F211&lt;70000,"Between $40K and $70K",IF(Data!F211&lt;100000,"Between $70K and $100K","Greater than $100K")))</f>
        <v>Between $70K and $100K</v>
      </c>
      <c r="G211" s="4">
        <f>IF(Data!G211="Strongly disagree",1,IF(Data!G211="Disagree",2,IF(Data!G211="Neutral",3,IF(Data!G211="Agree",4,5))))</f>
        <v>3</v>
      </c>
    </row>
    <row r="212" spans="1:7" x14ac:dyDescent="0.25">
      <c r="A212" s="4">
        <v>211</v>
      </c>
      <c r="B212" s="2" t="s">
        <v>11</v>
      </c>
      <c r="C212" s="2" t="str">
        <f>IF(Data!C212=1,"Male","Female")</f>
        <v>Female</v>
      </c>
      <c r="D212" s="2" t="s">
        <v>7</v>
      </c>
      <c r="E212" s="2" t="str">
        <f>IF(Data!E212=0,"No children","At least one child")</f>
        <v>At least one child</v>
      </c>
      <c r="F212" s="13" t="str">
        <f>IF(Data!F212&lt;40000,"Less than $40K",IF(Data!F212&lt;70000,"Between $40K and $70K",IF(Data!F212&lt;100000,"Between $70K and $100K","Greater than $100K")))</f>
        <v>Between $70K and $100K</v>
      </c>
      <c r="G212" s="4">
        <f>IF(Data!G212="Strongly disagree",1,IF(Data!G212="Disagree",2,IF(Data!G212="Neutral",3,IF(Data!G212="Agree",4,5))))</f>
        <v>4</v>
      </c>
    </row>
    <row r="213" spans="1:7" x14ac:dyDescent="0.25">
      <c r="A213" s="4">
        <v>212</v>
      </c>
      <c r="B213" s="2" t="s">
        <v>6</v>
      </c>
      <c r="C213" s="2" t="str">
        <f>IF(Data!C213=1,"Male","Female")</f>
        <v>Male</v>
      </c>
      <c r="D213" s="2" t="s">
        <v>14</v>
      </c>
      <c r="E213" s="2" t="str">
        <f>IF(Data!E213=0,"No children","At least one child")</f>
        <v>At least one child</v>
      </c>
      <c r="F213" s="13" t="str">
        <f>IF(Data!F213&lt;40000,"Less than $40K",IF(Data!F213&lt;70000,"Between $40K and $70K",IF(Data!F213&lt;100000,"Between $70K and $100K","Greater than $100K")))</f>
        <v>Between $70K and $100K</v>
      </c>
      <c r="G213" s="4">
        <f>IF(Data!G213="Strongly disagree",1,IF(Data!G213="Disagree",2,IF(Data!G213="Neutral",3,IF(Data!G213="Agree",4,5))))</f>
        <v>5</v>
      </c>
    </row>
    <row r="214" spans="1:7" x14ac:dyDescent="0.25">
      <c r="A214" s="4">
        <v>213</v>
      </c>
      <c r="B214" s="2" t="s">
        <v>6</v>
      </c>
      <c r="C214" s="2" t="str">
        <f>IF(Data!C214=1,"Male","Female")</f>
        <v>Female</v>
      </c>
      <c r="D214" s="2" t="s">
        <v>17</v>
      </c>
      <c r="E214" s="2" t="str">
        <f>IF(Data!E214=0,"No children","At least one child")</f>
        <v>No children</v>
      </c>
      <c r="F214" s="13" t="str">
        <f>IF(Data!F214&lt;40000,"Less than $40K",IF(Data!F214&lt;70000,"Between $40K and $70K",IF(Data!F214&lt;100000,"Between $70K and $100K","Greater than $100K")))</f>
        <v>Greater than $100K</v>
      </c>
      <c r="G214" s="4">
        <f>IF(Data!G214="Strongly disagree",1,IF(Data!G214="Disagree",2,IF(Data!G214="Neutral",3,IF(Data!G214="Agree",4,5))))</f>
        <v>2</v>
      </c>
    </row>
    <row r="215" spans="1:7" x14ac:dyDescent="0.25">
      <c r="A215" s="4">
        <v>214</v>
      </c>
      <c r="B215" s="2" t="s">
        <v>11</v>
      </c>
      <c r="C215" s="2" t="str">
        <f>IF(Data!C215=1,"Male","Female")</f>
        <v>Female</v>
      </c>
      <c r="D215" s="2" t="s">
        <v>9</v>
      </c>
      <c r="E215" s="2" t="str">
        <f>IF(Data!E215=0,"No children","At least one child")</f>
        <v>At least one child</v>
      </c>
      <c r="F215" s="13" t="str">
        <f>IF(Data!F215&lt;40000,"Less than $40K",IF(Data!F215&lt;70000,"Between $40K and $70K",IF(Data!F215&lt;100000,"Between $70K and $100K","Greater than $100K")))</f>
        <v>Between $70K and $100K</v>
      </c>
      <c r="G215" s="4">
        <f>IF(Data!G215="Strongly disagree",1,IF(Data!G215="Disagree",2,IF(Data!G215="Neutral",3,IF(Data!G215="Agree",4,5))))</f>
        <v>3</v>
      </c>
    </row>
    <row r="216" spans="1:7" x14ac:dyDescent="0.25">
      <c r="A216" s="4">
        <v>215</v>
      </c>
      <c r="B216" s="2" t="s">
        <v>6</v>
      </c>
      <c r="C216" s="2" t="str">
        <f>IF(Data!C216=1,"Male","Female")</f>
        <v>Female</v>
      </c>
      <c r="D216" s="2" t="s">
        <v>22</v>
      </c>
      <c r="E216" s="2" t="str">
        <f>IF(Data!E216=0,"No children","At least one child")</f>
        <v>At least one child</v>
      </c>
      <c r="F216" s="13" t="str">
        <f>IF(Data!F216&lt;40000,"Less than $40K",IF(Data!F216&lt;70000,"Between $40K and $70K",IF(Data!F216&lt;100000,"Between $70K and $100K","Greater than $100K")))</f>
        <v>Between $70K and $100K</v>
      </c>
      <c r="G216" s="4">
        <f>IF(Data!G216="Strongly disagree",1,IF(Data!G216="Disagree",2,IF(Data!G216="Neutral",3,IF(Data!G216="Agree",4,5))))</f>
        <v>3</v>
      </c>
    </row>
    <row r="217" spans="1:7" x14ac:dyDescent="0.25">
      <c r="A217" s="4">
        <v>216</v>
      </c>
      <c r="B217" s="2" t="s">
        <v>15</v>
      </c>
      <c r="C217" s="2" t="str">
        <f>IF(Data!C217=1,"Male","Female")</f>
        <v>Male</v>
      </c>
      <c r="D217" s="2" t="s">
        <v>23</v>
      </c>
      <c r="E217" s="2" t="str">
        <f>IF(Data!E217=0,"No children","At least one child")</f>
        <v>No children</v>
      </c>
      <c r="F217" s="13" t="str">
        <f>IF(Data!F217&lt;40000,"Less than $40K",IF(Data!F217&lt;70000,"Between $40K and $70K",IF(Data!F217&lt;100000,"Between $70K and $100K","Greater than $100K")))</f>
        <v>Between $40K and $70K</v>
      </c>
      <c r="G217" s="4">
        <f>IF(Data!G217="Strongly disagree",1,IF(Data!G217="Disagree",2,IF(Data!G217="Neutral",3,IF(Data!G217="Agree",4,5))))</f>
        <v>5</v>
      </c>
    </row>
    <row r="218" spans="1:7" x14ac:dyDescent="0.25">
      <c r="A218" s="4">
        <v>217</v>
      </c>
      <c r="B218" s="2" t="s">
        <v>11</v>
      </c>
      <c r="C218" s="2" t="str">
        <f>IF(Data!C218=1,"Male","Female")</f>
        <v>Male</v>
      </c>
      <c r="D218" s="2" t="s">
        <v>14</v>
      </c>
      <c r="E218" s="2" t="str">
        <f>IF(Data!E218=0,"No children","At least one child")</f>
        <v>No children</v>
      </c>
      <c r="F218" s="13" t="str">
        <f>IF(Data!F218&lt;40000,"Less than $40K",IF(Data!F218&lt;70000,"Between $40K and $70K",IF(Data!F218&lt;100000,"Between $70K and $100K","Greater than $100K")))</f>
        <v>Between $40K and $70K</v>
      </c>
      <c r="G218" s="4">
        <f>IF(Data!G218="Strongly disagree",1,IF(Data!G218="Disagree",2,IF(Data!G218="Neutral",3,IF(Data!G218="Agree",4,5))))</f>
        <v>5</v>
      </c>
    </row>
    <row r="219" spans="1:7" x14ac:dyDescent="0.25">
      <c r="A219" s="4">
        <v>218</v>
      </c>
      <c r="B219" s="2" t="s">
        <v>6</v>
      </c>
      <c r="C219" s="2" t="str">
        <f>IF(Data!C219=1,"Male","Female")</f>
        <v>Female</v>
      </c>
      <c r="D219" s="2" t="s">
        <v>22</v>
      </c>
      <c r="E219" s="2" t="str">
        <f>IF(Data!E219=0,"No children","At least one child")</f>
        <v>At least one child</v>
      </c>
      <c r="F219" s="13" t="str">
        <f>IF(Data!F219&lt;40000,"Less than $40K",IF(Data!F219&lt;70000,"Between $40K and $70K",IF(Data!F219&lt;100000,"Between $70K and $100K","Greater than $100K")))</f>
        <v>Greater than $100K</v>
      </c>
      <c r="G219" s="4">
        <f>IF(Data!G219="Strongly disagree",1,IF(Data!G219="Disagree",2,IF(Data!G219="Neutral",3,IF(Data!G219="Agree",4,5))))</f>
        <v>1</v>
      </c>
    </row>
    <row r="220" spans="1:7" x14ac:dyDescent="0.25">
      <c r="A220" s="4">
        <v>219</v>
      </c>
      <c r="B220" s="2" t="s">
        <v>6</v>
      </c>
      <c r="C220" s="2" t="str">
        <f>IF(Data!C220=1,"Male","Female")</f>
        <v>Female</v>
      </c>
      <c r="D220" s="2" t="s">
        <v>17</v>
      </c>
      <c r="E220" s="2" t="str">
        <f>IF(Data!E220=0,"No children","At least one child")</f>
        <v>No children</v>
      </c>
      <c r="F220" s="13" t="str">
        <f>IF(Data!F220&lt;40000,"Less than $40K",IF(Data!F220&lt;70000,"Between $40K and $70K",IF(Data!F220&lt;100000,"Between $70K and $100K","Greater than $100K")))</f>
        <v>Greater than $100K</v>
      </c>
      <c r="G220" s="4">
        <f>IF(Data!G220="Strongly disagree",1,IF(Data!G220="Disagree",2,IF(Data!G220="Neutral",3,IF(Data!G220="Agree",4,5))))</f>
        <v>5</v>
      </c>
    </row>
    <row r="221" spans="1:7" x14ac:dyDescent="0.25">
      <c r="A221" s="4">
        <v>220</v>
      </c>
      <c r="B221" s="2" t="s">
        <v>6</v>
      </c>
      <c r="C221" s="2" t="str">
        <f>IF(Data!C221=1,"Male","Female")</f>
        <v>Female</v>
      </c>
      <c r="D221" s="2" t="s">
        <v>9</v>
      </c>
      <c r="E221" s="2" t="str">
        <f>IF(Data!E221=0,"No children","At least one child")</f>
        <v>At least one child</v>
      </c>
      <c r="F221" s="13" t="str">
        <f>IF(Data!F221&lt;40000,"Less than $40K",IF(Data!F221&lt;70000,"Between $40K and $70K",IF(Data!F221&lt;100000,"Between $70K and $100K","Greater than $100K")))</f>
        <v>Greater than $100K</v>
      </c>
      <c r="G221" s="4">
        <f>IF(Data!G221="Strongly disagree",1,IF(Data!G221="Disagree",2,IF(Data!G221="Neutral",3,IF(Data!G221="Agree",4,5))))</f>
        <v>2</v>
      </c>
    </row>
    <row r="222" spans="1:7" x14ac:dyDescent="0.25">
      <c r="A222" s="4">
        <v>221</v>
      </c>
      <c r="B222" s="2" t="s">
        <v>6</v>
      </c>
      <c r="C222" s="2" t="str">
        <f>IF(Data!C222=1,"Male","Female")</f>
        <v>Male</v>
      </c>
      <c r="D222" s="2" t="s">
        <v>20</v>
      </c>
      <c r="E222" s="2" t="str">
        <f>IF(Data!E222=0,"No children","At least one child")</f>
        <v>At least one child</v>
      </c>
      <c r="F222" s="13" t="str">
        <f>IF(Data!F222&lt;40000,"Less than $40K",IF(Data!F222&lt;70000,"Between $40K and $70K",IF(Data!F222&lt;100000,"Between $70K and $100K","Greater than $100K")))</f>
        <v>Between $70K and $100K</v>
      </c>
      <c r="G222" s="4">
        <f>IF(Data!G222="Strongly disagree",1,IF(Data!G222="Disagree",2,IF(Data!G222="Neutral",3,IF(Data!G222="Agree",4,5))))</f>
        <v>2</v>
      </c>
    </row>
    <row r="223" spans="1:7" x14ac:dyDescent="0.25">
      <c r="A223" s="4">
        <v>222</v>
      </c>
      <c r="B223" s="2" t="s">
        <v>6</v>
      </c>
      <c r="C223" s="2" t="str">
        <f>IF(Data!C223=1,"Male","Female")</f>
        <v>Female</v>
      </c>
      <c r="D223" s="2" t="s">
        <v>20</v>
      </c>
      <c r="E223" s="2" t="str">
        <f>IF(Data!E223=0,"No children","At least one child")</f>
        <v>No children</v>
      </c>
      <c r="F223" s="13" t="str">
        <f>IF(Data!F223&lt;40000,"Less than $40K",IF(Data!F223&lt;70000,"Between $40K and $70K",IF(Data!F223&lt;100000,"Between $70K and $100K","Greater than $100K")))</f>
        <v>Greater than $100K</v>
      </c>
      <c r="G223" s="4">
        <f>IF(Data!G223="Strongly disagree",1,IF(Data!G223="Disagree",2,IF(Data!G223="Neutral",3,IF(Data!G223="Agree",4,5))))</f>
        <v>5</v>
      </c>
    </row>
    <row r="224" spans="1:7" x14ac:dyDescent="0.25">
      <c r="A224" s="4">
        <v>223</v>
      </c>
      <c r="B224" s="2" t="s">
        <v>15</v>
      </c>
      <c r="C224" s="2" t="str">
        <f>IF(Data!C224=1,"Male","Female")</f>
        <v>Female</v>
      </c>
      <c r="D224" s="2" t="s">
        <v>22</v>
      </c>
      <c r="E224" s="2" t="str">
        <f>IF(Data!E224=0,"No children","At least one child")</f>
        <v>At least one child</v>
      </c>
      <c r="F224" s="13" t="str">
        <f>IF(Data!F224&lt;40000,"Less than $40K",IF(Data!F224&lt;70000,"Between $40K and $70K",IF(Data!F224&lt;100000,"Between $70K and $100K","Greater than $100K")))</f>
        <v>Between $40K and $70K</v>
      </c>
      <c r="G224" s="4">
        <f>IF(Data!G224="Strongly disagree",1,IF(Data!G224="Disagree",2,IF(Data!G224="Neutral",3,IF(Data!G224="Agree",4,5))))</f>
        <v>1</v>
      </c>
    </row>
    <row r="225" spans="1:7" x14ac:dyDescent="0.25">
      <c r="A225" s="4">
        <v>224</v>
      </c>
      <c r="B225" s="2" t="s">
        <v>15</v>
      </c>
      <c r="C225" s="2" t="str">
        <f>IF(Data!C225=1,"Male","Female")</f>
        <v>Female</v>
      </c>
      <c r="D225" s="2" t="s">
        <v>20</v>
      </c>
      <c r="E225" s="2" t="str">
        <f>IF(Data!E225=0,"No children","At least one child")</f>
        <v>At least one child</v>
      </c>
      <c r="F225" s="13" t="str">
        <f>IF(Data!F225&lt;40000,"Less than $40K",IF(Data!F225&lt;70000,"Between $40K and $70K",IF(Data!F225&lt;100000,"Between $70K and $100K","Greater than $100K")))</f>
        <v>Less than $40K</v>
      </c>
      <c r="G225" s="4">
        <f>IF(Data!G225="Strongly disagree",1,IF(Data!G225="Disagree",2,IF(Data!G225="Neutral",3,IF(Data!G225="Agree",4,5))))</f>
        <v>1</v>
      </c>
    </row>
    <row r="226" spans="1:7" x14ac:dyDescent="0.25">
      <c r="A226" s="4">
        <v>225</v>
      </c>
      <c r="B226" s="2" t="s">
        <v>11</v>
      </c>
      <c r="C226" s="2" t="str">
        <f>IF(Data!C226=1,"Male","Female")</f>
        <v>Female</v>
      </c>
      <c r="D226" s="2" t="s">
        <v>12</v>
      </c>
      <c r="E226" s="2" t="str">
        <f>IF(Data!E226=0,"No children","At least one child")</f>
        <v>At least one child</v>
      </c>
      <c r="F226" s="13" t="str">
        <f>IF(Data!F226&lt;40000,"Less than $40K",IF(Data!F226&lt;70000,"Between $40K and $70K",IF(Data!F226&lt;100000,"Between $70K and $100K","Greater than $100K")))</f>
        <v>Greater than $100K</v>
      </c>
      <c r="G226" s="4">
        <f>IF(Data!G226="Strongly disagree",1,IF(Data!G226="Disagree",2,IF(Data!G226="Neutral",3,IF(Data!G226="Agree",4,5))))</f>
        <v>2</v>
      </c>
    </row>
    <row r="227" spans="1:7" x14ac:dyDescent="0.25">
      <c r="A227" s="4">
        <v>226</v>
      </c>
      <c r="B227" s="2" t="s">
        <v>11</v>
      </c>
      <c r="C227" s="2" t="str">
        <f>IF(Data!C227=1,"Male","Female")</f>
        <v>Female</v>
      </c>
      <c r="D227" s="2" t="s">
        <v>22</v>
      </c>
      <c r="E227" s="2" t="str">
        <f>IF(Data!E227=0,"No children","At least one child")</f>
        <v>At least one child</v>
      </c>
      <c r="F227" s="13" t="str">
        <f>IF(Data!F227&lt;40000,"Less than $40K",IF(Data!F227&lt;70000,"Between $40K and $70K",IF(Data!F227&lt;100000,"Between $70K and $100K","Greater than $100K")))</f>
        <v>Between $70K and $100K</v>
      </c>
      <c r="G227" s="4">
        <f>IF(Data!G227="Strongly disagree",1,IF(Data!G227="Disagree",2,IF(Data!G227="Neutral",3,IF(Data!G227="Agree",4,5))))</f>
        <v>2</v>
      </c>
    </row>
    <row r="228" spans="1:7" x14ac:dyDescent="0.25">
      <c r="A228" s="4">
        <v>227</v>
      </c>
      <c r="B228" s="2" t="s">
        <v>6</v>
      </c>
      <c r="C228" s="2" t="str">
        <f>IF(Data!C228=1,"Male","Female")</f>
        <v>Female</v>
      </c>
      <c r="D228" s="2" t="s">
        <v>9</v>
      </c>
      <c r="E228" s="2" t="str">
        <f>IF(Data!E228=0,"No children","At least one child")</f>
        <v>At least one child</v>
      </c>
      <c r="F228" s="13" t="str">
        <f>IF(Data!F228&lt;40000,"Less than $40K",IF(Data!F228&lt;70000,"Between $40K and $70K",IF(Data!F228&lt;100000,"Between $70K and $100K","Greater than $100K")))</f>
        <v>Between $70K and $100K</v>
      </c>
      <c r="G228" s="4">
        <f>IF(Data!G228="Strongly disagree",1,IF(Data!G228="Disagree",2,IF(Data!G228="Neutral",3,IF(Data!G228="Agree",4,5))))</f>
        <v>1</v>
      </c>
    </row>
    <row r="229" spans="1:7" x14ac:dyDescent="0.25">
      <c r="A229" s="4">
        <v>228</v>
      </c>
      <c r="B229" s="2" t="s">
        <v>6</v>
      </c>
      <c r="C229" s="2" t="str">
        <f>IF(Data!C229=1,"Male","Female")</f>
        <v>Male</v>
      </c>
      <c r="D229" s="2" t="s">
        <v>22</v>
      </c>
      <c r="E229" s="2" t="str">
        <f>IF(Data!E229=0,"No children","At least one child")</f>
        <v>At least one child</v>
      </c>
      <c r="F229" s="13" t="str">
        <f>IF(Data!F229&lt;40000,"Less than $40K",IF(Data!F229&lt;70000,"Between $40K and $70K",IF(Data!F229&lt;100000,"Between $70K and $100K","Greater than $100K")))</f>
        <v>Greater than $100K</v>
      </c>
      <c r="G229" s="4">
        <f>IF(Data!G229="Strongly disagree",1,IF(Data!G229="Disagree",2,IF(Data!G229="Neutral",3,IF(Data!G229="Agree",4,5))))</f>
        <v>5</v>
      </c>
    </row>
    <row r="230" spans="1:7" x14ac:dyDescent="0.25">
      <c r="A230" s="4">
        <v>229</v>
      </c>
      <c r="B230" s="2" t="s">
        <v>6</v>
      </c>
      <c r="C230" s="2" t="str">
        <f>IF(Data!C230=1,"Male","Female")</f>
        <v>Male</v>
      </c>
      <c r="D230" s="2" t="s">
        <v>23</v>
      </c>
      <c r="E230" s="2" t="str">
        <f>IF(Data!E230=0,"No children","At least one child")</f>
        <v>At least one child</v>
      </c>
      <c r="F230" s="13" t="str">
        <f>IF(Data!F230&lt;40000,"Less than $40K",IF(Data!F230&lt;70000,"Between $40K and $70K",IF(Data!F230&lt;100000,"Between $70K and $100K","Greater than $100K")))</f>
        <v>Greater than $100K</v>
      </c>
      <c r="G230" s="4">
        <f>IF(Data!G230="Strongly disagree",1,IF(Data!G230="Disagree",2,IF(Data!G230="Neutral",3,IF(Data!G230="Agree",4,5))))</f>
        <v>3</v>
      </c>
    </row>
    <row r="231" spans="1:7" x14ac:dyDescent="0.25">
      <c r="A231" s="4">
        <v>230</v>
      </c>
      <c r="B231" s="2" t="s">
        <v>15</v>
      </c>
      <c r="C231" s="2" t="str">
        <f>IF(Data!C231=1,"Male","Female")</f>
        <v>Female</v>
      </c>
      <c r="D231" s="2" t="s">
        <v>22</v>
      </c>
      <c r="E231" s="2" t="str">
        <f>IF(Data!E231=0,"No children","At least one child")</f>
        <v>No children</v>
      </c>
      <c r="F231" s="13" t="str">
        <f>IF(Data!F231&lt;40000,"Less than $40K",IF(Data!F231&lt;70000,"Between $40K and $70K",IF(Data!F231&lt;100000,"Between $70K and $100K","Greater than $100K")))</f>
        <v>Between $40K and $70K</v>
      </c>
      <c r="G231" s="4">
        <f>IF(Data!G231="Strongly disagree",1,IF(Data!G231="Disagree",2,IF(Data!G231="Neutral",3,IF(Data!G231="Agree",4,5))))</f>
        <v>1</v>
      </c>
    </row>
    <row r="232" spans="1:7" x14ac:dyDescent="0.25">
      <c r="A232" s="4">
        <v>231</v>
      </c>
      <c r="B232" s="2" t="s">
        <v>6</v>
      </c>
      <c r="C232" s="2" t="str">
        <f>IF(Data!C232=1,"Male","Female")</f>
        <v>Female</v>
      </c>
      <c r="D232" s="2" t="s">
        <v>14</v>
      </c>
      <c r="E232" s="2" t="str">
        <f>IF(Data!E232=0,"No children","At least one child")</f>
        <v>At least one child</v>
      </c>
      <c r="F232" s="13" t="str">
        <f>IF(Data!F232&lt;40000,"Less than $40K",IF(Data!F232&lt;70000,"Between $40K and $70K",IF(Data!F232&lt;100000,"Between $70K and $100K","Greater than $100K")))</f>
        <v>Greater than $100K</v>
      </c>
      <c r="G232" s="4">
        <f>IF(Data!G232="Strongly disagree",1,IF(Data!G232="Disagree",2,IF(Data!G232="Neutral",3,IF(Data!G232="Agree",4,5))))</f>
        <v>3</v>
      </c>
    </row>
    <row r="233" spans="1:7" x14ac:dyDescent="0.25">
      <c r="A233" s="4">
        <v>232</v>
      </c>
      <c r="B233" s="2" t="s">
        <v>15</v>
      </c>
      <c r="C233" s="2" t="str">
        <f>IF(Data!C233=1,"Male","Female")</f>
        <v>Female</v>
      </c>
      <c r="D233" s="2" t="s">
        <v>20</v>
      </c>
      <c r="E233" s="2" t="str">
        <f>IF(Data!E233=0,"No children","At least one child")</f>
        <v>At least one child</v>
      </c>
      <c r="F233" s="13" t="str">
        <f>IF(Data!F233&lt;40000,"Less than $40K",IF(Data!F233&lt;70000,"Between $40K and $70K",IF(Data!F233&lt;100000,"Between $70K and $100K","Greater than $100K")))</f>
        <v>Between $40K and $70K</v>
      </c>
      <c r="G233" s="4">
        <f>IF(Data!G233="Strongly disagree",1,IF(Data!G233="Disagree",2,IF(Data!G233="Neutral",3,IF(Data!G233="Agree",4,5))))</f>
        <v>4</v>
      </c>
    </row>
    <row r="234" spans="1:7" x14ac:dyDescent="0.25">
      <c r="A234" s="4">
        <v>233</v>
      </c>
      <c r="B234" s="2" t="s">
        <v>15</v>
      </c>
      <c r="C234" s="2" t="str">
        <f>IF(Data!C234=1,"Male","Female")</f>
        <v>Male</v>
      </c>
      <c r="D234" s="2" t="s">
        <v>20</v>
      </c>
      <c r="E234" s="2" t="str">
        <f>IF(Data!E234=0,"No children","At least one child")</f>
        <v>At least one child</v>
      </c>
      <c r="F234" s="13" t="str">
        <f>IF(Data!F234&lt;40000,"Less than $40K",IF(Data!F234&lt;70000,"Between $40K and $70K",IF(Data!F234&lt;100000,"Between $70K and $100K","Greater than $100K")))</f>
        <v>Between $40K and $70K</v>
      </c>
      <c r="G234" s="4">
        <f>IF(Data!G234="Strongly disagree",1,IF(Data!G234="Disagree",2,IF(Data!G234="Neutral",3,IF(Data!G234="Agree",4,5))))</f>
        <v>2</v>
      </c>
    </row>
    <row r="235" spans="1:7" x14ac:dyDescent="0.25">
      <c r="A235" s="4">
        <v>234</v>
      </c>
      <c r="B235" s="2" t="s">
        <v>6</v>
      </c>
      <c r="C235" s="2" t="str">
        <f>IF(Data!C235=1,"Male","Female")</f>
        <v>Female</v>
      </c>
      <c r="D235" s="2" t="s">
        <v>17</v>
      </c>
      <c r="E235" s="2" t="str">
        <f>IF(Data!E235=0,"No children","At least one child")</f>
        <v>At least one child</v>
      </c>
      <c r="F235" s="13" t="str">
        <f>IF(Data!F235&lt;40000,"Less than $40K",IF(Data!F235&lt;70000,"Between $40K and $70K",IF(Data!F235&lt;100000,"Between $70K and $100K","Greater than $100K")))</f>
        <v>Between $70K and $100K</v>
      </c>
      <c r="G235" s="4">
        <f>IF(Data!G235="Strongly disagree",1,IF(Data!G235="Disagree",2,IF(Data!G235="Neutral",3,IF(Data!G235="Agree",4,5))))</f>
        <v>4</v>
      </c>
    </row>
    <row r="236" spans="1:7" x14ac:dyDescent="0.25">
      <c r="A236" s="4">
        <v>235</v>
      </c>
      <c r="B236" s="2" t="s">
        <v>6</v>
      </c>
      <c r="C236" s="2" t="str">
        <f>IF(Data!C236=1,"Male","Female")</f>
        <v>Male</v>
      </c>
      <c r="D236" s="2" t="s">
        <v>22</v>
      </c>
      <c r="E236" s="2" t="str">
        <f>IF(Data!E236=0,"No children","At least one child")</f>
        <v>At least one child</v>
      </c>
      <c r="F236" s="13" t="str">
        <f>IF(Data!F236&lt;40000,"Less than $40K",IF(Data!F236&lt;70000,"Between $40K and $70K",IF(Data!F236&lt;100000,"Between $70K and $100K","Greater than $100K")))</f>
        <v>Between $70K and $100K</v>
      </c>
      <c r="G236" s="4">
        <f>IF(Data!G236="Strongly disagree",1,IF(Data!G236="Disagree",2,IF(Data!G236="Neutral",3,IF(Data!G236="Agree",4,5))))</f>
        <v>1</v>
      </c>
    </row>
    <row r="237" spans="1:7" x14ac:dyDescent="0.25">
      <c r="A237" s="4">
        <v>236</v>
      </c>
      <c r="B237" s="2" t="s">
        <v>6</v>
      </c>
      <c r="C237" s="2" t="str">
        <f>IF(Data!C237=1,"Male","Female")</f>
        <v>Male</v>
      </c>
      <c r="D237" s="2" t="s">
        <v>17</v>
      </c>
      <c r="E237" s="2" t="str">
        <f>IF(Data!E237=0,"No children","At least one child")</f>
        <v>No children</v>
      </c>
      <c r="F237" s="13" t="str">
        <f>IF(Data!F237&lt;40000,"Less than $40K",IF(Data!F237&lt;70000,"Between $40K and $70K",IF(Data!F237&lt;100000,"Between $70K and $100K","Greater than $100K")))</f>
        <v>Greater than $100K</v>
      </c>
      <c r="G237" s="4">
        <f>IF(Data!G237="Strongly disagree",1,IF(Data!G237="Disagree",2,IF(Data!G237="Neutral",3,IF(Data!G237="Agree",4,5))))</f>
        <v>5</v>
      </c>
    </row>
    <row r="238" spans="1:7" x14ac:dyDescent="0.25">
      <c r="A238" s="4">
        <v>237</v>
      </c>
      <c r="B238" s="2" t="s">
        <v>6</v>
      </c>
      <c r="C238" s="2" t="str">
        <f>IF(Data!C238=1,"Male","Female")</f>
        <v>Female</v>
      </c>
      <c r="D238" s="2" t="s">
        <v>7</v>
      </c>
      <c r="E238" s="2" t="str">
        <f>IF(Data!E238=0,"No children","At least one child")</f>
        <v>At least one child</v>
      </c>
      <c r="F238" s="13" t="str">
        <f>IF(Data!F238&lt;40000,"Less than $40K",IF(Data!F238&lt;70000,"Between $40K and $70K",IF(Data!F238&lt;100000,"Between $70K and $100K","Greater than $100K")))</f>
        <v>Between $70K and $100K</v>
      </c>
      <c r="G238" s="4">
        <f>IF(Data!G238="Strongly disagree",1,IF(Data!G238="Disagree",2,IF(Data!G238="Neutral",3,IF(Data!G238="Agree",4,5))))</f>
        <v>3</v>
      </c>
    </row>
    <row r="239" spans="1:7" x14ac:dyDescent="0.25">
      <c r="A239" s="4">
        <v>238</v>
      </c>
      <c r="B239" s="2" t="s">
        <v>6</v>
      </c>
      <c r="C239" s="2" t="str">
        <f>IF(Data!C239=1,"Male","Female")</f>
        <v>Female</v>
      </c>
      <c r="D239" s="2" t="s">
        <v>7</v>
      </c>
      <c r="E239" s="2" t="str">
        <f>IF(Data!E239=0,"No children","At least one child")</f>
        <v>At least one child</v>
      </c>
      <c r="F239" s="13" t="str">
        <f>IF(Data!F239&lt;40000,"Less than $40K",IF(Data!F239&lt;70000,"Between $40K and $70K",IF(Data!F239&lt;100000,"Between $70K and $100K","Greater than $100K")))</f>
        <v>Between $70K and $100K</v>
      </c>
      <c r="G239" s="4">
        <f>IF(Data!G239="Strongly disagree",1,IF(Data!G239="Disagree",2,IF(Data!G239="Neutral",3,IF(Data!G239="Agree",4,5))))</f>
        <v>2</v>
      </c>
    </row>
    <row r="240" spans="1:7" x14ac:dyDescent="0.25">
      <c r="A240" s="4">
        <v>239</v>
      </c>
      <c r="B240" s="2" t="s">
        <v>15</v>
      </c>
      <c r="C240" s="2" t="str">
        <f>IF(Data!C240=1,"Male","Female")</f>
        <v>Female</v>
      </c>
      <c r="D240" s="2" t="s">
        <v>19</v>
      </c>
      <c r="E240" s="2" t="str">
        <f>IF(Data!E240=0,"No children","At least one child")</f>
        <v>No children</v>
      </c>
      <c r="F240" s="13" t="str">
        <f>IF(Data!F240&lt;40000,"Less than $40K",IF(Data!F240&lt;70000,"Between $40K and $70K",IF(Data!F240&lt;100000,"Between $70K and $100K","Greater than $100K")))</f>
        <v>Less than $40K</v>
      </c>
      <c r="G240" s="4">
        <f>IF(Data!G240="Strongly disagree",1,IF(Data!G240="Disagree",2,IF(Data!G240="Neutral",3,IF(Data!G240="Agree",4,5))))</f>
        <v>5</v>
      </c>
    </row>
    <row r="241" spans="1:7" x14ac:dyDescent="0.25">
      <c r="A241" s="4">
        <v>240</v>
      </c>
      <c r="B241" s="2" t="s">
        <v>6</v>
      </c>
      <c r="C241" s="2" t="str">
        <f>IF(Data!C241=1,"Male","Female")</f>
        <v>Male</v>
      </c>
      <c r="D241" s="2" t="s">
        <v>22</v>
      </c>
      <c r="E241" s="2" t="str">
        <f>IF(Data!E241=0,"No children","At least one child")</f>
        <v>At least one child</v>
      </c>
      <c r="F241" s="13" t="str">
        <f>IF(Data!F241&lt;40000,"Less than $40K",IF(Data!F241&lt;70000,"Between $40K and $70K",IF(Data!F241&lt;100000,"Between $70K and $100K","Greater than $100K")))</f>
        <v>Greater than $100K</v>
      </c>
      <c r="G241" s="4">
        <f>IF(Data!G241="Strongly disagree",1,IF(Data!G241="Disagree",2,IF(Data!G241="Neutral",3,IF(Data!G241="Agree",4,5))))</f>
        <v>2</v>
      </c>
    </row>
    <row r="242" spans="1:7" x14ac:dyDescent="0.25">
      <c r="A242" s="4">
        <v>241</v>
      </c>
      <c r="B242" s="2" t="s">
        <v>6</v>
      </c>
      <c r="C242" s="2" t="str">
        <f>IF(Data!C242=1,"Male","Female")</f>
        <v>Male</v>
      </c>
      <c r="D242" s="2" t="s">
        <v>12</v>
      </c>
      <c r="E242" s="2" t="str">
        <f>IF(Data!E242=0,"No children","At least one child")</f>
        <v>At least one child</v>
      </c>
      <c r="F242" s="13" t="str">
        <f>IF(Data!F242&lt;40000,"Less than $40K",IF(Data!F242&lt;70000,"Between $40K and $70K",IF(Data!F242&lt;100000,"Between $70K and $100K","Greater than $100K")))</f>
        <v>Between $70K and $100K</v>
      </c>
      <c r="G242" s="4">
        <f>IF(Data!G242="Strongly disagree",1,IF(Data!G242="Disagree",2,IF(Data!G242="Neutral",3,IF(Data!G242="Agree",4,5))))</f>
        <v>1</v>
      </c>
    </row>
    <row r="243" spans="1:7" x14ac:dyDescent="0.25">
      <c r="A243" s="4">
        <v>242</v>
      </c>
      <c r="B243" s="2" t="s">
        <v>15</v>
      </c>
      <c r="C243" s="2" t="str">
        <f>IF(Data!C243=1,"Male","Female")</f>
        <v>Female</v>
      </c>
      <c r="D243" s="2" t="s">
        <v>14</v>
      </c>
      <c r="E243" s="2" t="str">
        <f>IF(Data!E243=0,"No children","At least one child")</f>
        <v>No children</v>
      </c>
      <c r="F243" s="13" t="str">
        <f>IF(Data!F243&lt;40000,"Less than $40K",IF(Data!F243&lt;70000,"Between $40K and $70K",IF(Data!F243&lt;100000,"Between $70K and $100K","Greater than $100K")))</f>
        <v>Between $40K and $70K</v>
      </c>
      <c r="G243" s="4">
        <f>IF(Data!G243="Strongly disagree",1,IF(Data!G243="Disagree",2,IF(Data!G243="Neutral",3,IF(Data!G243="Agree",4,5))))</f>
        <v>2</v>
      </c>
    </row>
    <row r="244" spans="1:7" x14ac:dyDescent="0.25">
      <c r="A244" s="4">
        <v>243</v>
      </c>
      <c r="B244" s="2" t="s">
        <v>15</v>
      </c>
      <c r="C244" s="2" t="str">
        <f>IF(Data!C244=1,"Male","Female")</f>
        <v>Female</v>
      </c>
      <c r="D244" s="2" t="s">
        <v>16</v>
      </c>
      <c r="E244" s="2" t="str">
        <f>IF(Data!E244=0,"No children","At least one child")</f>
        <v>At least one child</v>
      </c>
      <c r="F244" s="13" t="str">
        <f>IF(Data!F244&lt;40000,"Less than $40K",IF(Data!F244&lt;70000,"Between $40K and $70K",IF(Data!F244&lt;100000,"Between $70K and $100K","Greater than $100K")))</f>
        <v>Between $40K and $70K</v>
      </c>
      <c r="G244" s="4">
        <f>IF(Data!G244="Strongly disagree",1,IF(Data!G244="Disagree",2,IF(Data!G244="Neutral",3,IF(Data!G244="Agree",4,5))))</f>
        <v>2</v>
      </c>
    </row>
    <row r="245" spans="1:7" x14ac:dyDescent="0.25">
      <c r="A245" s="4">
        <v>244</v>
      </c>
      <c r="B245" s="2" t="s">
        <v>6</v>
      </c>
      <c r="C245" s="2" t="str">
        <f>IF(Data!C245=1,"Male","Female")</f>
        <v>Male</v>
      </c>
      <c r="D245" s="2" t="s">
        <v>14</v>
      </c>
      <c r="E245" s="2" t="str">
        <f>IF(Data!E245=0,"No children","At least one child")</f>
        <v>At least one child</v>
      </c>
      <c r="F245" s="13" t="str">
        <f>IF(Data!F245&lt;40000,"Less than $40K",IF(Data!F245&lt;70000,"Between $40K and $70K",IF(Data!F245&lt;100000,"Between $70K and $100K","Greater than $100K")))</f>
        <v>Between $70K and $100K</v>
      </c>
      <c r="G245" s="4">
        <f>IF(Data!G245="Strongly disagree",1,IF(Data!G245="Disagree",2,IF(Data!G245="Neutral",3,IF(Data!G245="Agree",4,5))))</f>
        <v>4</v>
      </c>
    </row>
    <row r="246" spans="1:7" x14ac:dyDescent="0.25">
      <c r="A246" s="4">
        <v>245</v>
      </c>
      <c r="B246" s="2" t="s">
        <v>15</v>
      </c>
      <c r="C246" s="2" t="str">
        <f>IF(Data!C246=1,"Male","Female")</f>
        <v>Male</v>
      </c>
      <c r="D246" s="2" t="s">
        <v>14</v>
      </c>
      <c r="E246" s="2" t="str">
        <f>IF(Data!E246=0,"No children","At least one child")</f>
        <v>At least one child</v>
      </c>
      <c r="F246" s="13" t="str">
        <f>IF(Data!F246&lt;40000,"Less than $40K",IF(Data!F246&lt;70000,"Between $40K and $70K",IF(Data!F246&lt;100000,"Between $70K and $100K","Greater than $100K")))</f>
        <v>Between $40K and $70K</v>
      </c>
      <c r="G246" s="4">
        <f>IF(Data!G246="Strongly disagree",1,IF(Data!G246="Disagree",2,IF(Data!G246="Neutral",3,IF(Data!G246="Agree",4,5))))</f>
        <v>5</v>
      </c>
    </row>
    <row r="247" spans="1:7" x14ac:dyDescent="0.25">
      <c r="A247" s="4">
        <v>246</v>
      </c>
      <c r="B247" s="2" t="s">
        <v>6</v>
      </c>
      <c r="C247" s="2" t="str">
        <f>IF(Data!C247=1,"Male","Female")</f>
        <v>Female</v>
      </c>
      <c r="D247" s="2" t="s">
        <v>16</v>
      </c>
      <c r="E247" s="2" t="str">
        <f>IF(Data!E247=0,"No children","At least one child")</f>
        <v>At least one child</v>
      </c>
      <c r="F247" s="13" t="str">
        <f>IF(Data!F247&lt;40000,"Less than $40K",IF(Data!F247&lt;70000,"Between $40K and $70K",IF(Data!F247&lt;100000,"Between $70K and $100K","Greater than $100K")))</f>
        <v>Between $70K and $100K</v>
      </c>
      <c r="G247" s="4">
        <f>IF(Data!G247="Strongly disagree",1,IF(Data!G247="Disagree",2,IF(Data!G247="Neutral",3,IF(Data!G247="Agree",4,5))))</f>
        <v>1</v>
      </c>
    </row>
    <row r="248" spans="1:7" x14ac:dyDescent="0.25">
      <c r="A248" s="4">
        <v>247</v>
      </c>
      <c r="B248" s="2" t="s">
        <v>6</v>
      </c>
      <c r="C248" s="2" t="str">
        <f>IF(Data!C248=1,"Male","Female")</f>
        <v>Female</v>
      </c>
      <c r="D248" s="2" t="s">
        <v>17</v>
      </c>
      <c r="E248" s="2" t="str">
        <f>IF(Data!E248=0,"No children","At least one child")</f>
        <v>At least one child</v>
      </c>
      <c r="F248" s="13" t="str">
        <f>IF(Data!F248&lt;40000,"Less than $40K",IF(Data!F248&lt;70000,"Between $40K and $70K",IF(Data!F248&lt;100000,"Between $70K and $100K","Greater than $100K")))</f>
        <v>Greater than $100K</v>
      </c>
      <c r="G248" s="4">
        <f>IF(Data!G248="Strongly disagree",1,IF(Data!G248="Disagree",2,IF(Data!G248="Neutral",3,IF(Data!G248="Agree",4,5))))</f>
        <v>5</v>
      </c>
    </row>
    <row r="249" spans="1:7" x14ac:dyDescent="0.25">
      <c r="A249" s="4">
        <v>248</v>
      </c>
      <c r="B249" s="2" t="s">
        <v>6</v>
      </c>
      <c r="C249" s="2" t="str">
        <f>IF(Data!C249=1,"Male","Female")</f>
        <v>Female</v>
      </c>
      <c r="D249" s="2" t="s">
        <v>20</v>
      </c>
      <c r="E249" s="2" t="str">
        <f>IF(Data!E249=0,"No children","At least one child")</f>
        <v>At least one child</v>
      </c>
      <c r="F249" s="13" t="str">
        <f>IF(Data!F249&lt;40000,"Less than $40K",IF(Data!F249&lt;70000,"Between $40K and $70K",IF(Data!F249&lt;100000,"Between $70K and $100K","Greater than $100K")))</f>
        <v>Greater than $100K</v>
      </c>
      <c r="G249" s="4">
        <f>IF(Data!G249="Strongly disagree",1,IF(Data!G249="Disagree",2,IF(Data!G249="Neutral",3,IF(Data!G249="Agree",4,5))))</f>
        <v>1</v>
      </c>
    </row>
    <row r="250" spans="1:7" x14ac:dyDescent="0.25">
      <c r="A250" s="4">
        <v>249</v>
      </c>
      <c r="B250" s="2" t="s">
        <v>15</v>
      </c>
      <c r="C250" s="2" t="str">
        <f>IF(Data!C250=1,"Male","Female")</f>
        <v>Male</v>
      </c>
      <c r="D250" s="2" t="s">
        <v>22</v>
      </c>
      <c r="E250" s="2" t="str">
        <f>IF(Data!E250=0,"No children","At least one child")</f>
        <v>No children</v>
      </c>
      <c r="F250" s="13" t="str">
        <f>IF(Data!F250&lt;40000,"Less than $40K",IF(Data!F250&lt;70000,"Between $40K and $70K",IF(Data!F250&lt;100000,"Between $70K and $100K","Greater than $100K")))</f>
        <v>Between $40K and $70K</v>
      </c>
      <c r="G250" s="4">
        <f>IF(Data!G250="Strongly disagree",1,IF(Data!G250="Disagree",2,IF(Data!G250="Neutral",3,IF(Data!G250="Agree",4,5))))</f>
        <v>4</v>
      </c>
    </row>
    <row r="251" spans="1:7" x14ac:dyDescent="0.25">
      <c r="A251" s="4">
        <v>250</v>
      </c>
      <c r="B251" s="2" t="s">
        <v>15</v>
      </c>
      <c r="C251" s="2" t="str">
        <f>IF(Data!C251=1,"Male","Female")</f>
        <v>Female</v>
      </c>
      <c r="D251" s="2" t="s">
        <v>7</v>
      </c>
      <c r="E251" s="2" t="str">
        <f>IF(Data!E251=0,"No children","At least one child")</f>
        <v>At least one child</v>
      </c>
      <c r="F251" s="13" t="str">
        <f>IF(Data!F251&lt;40000,"Less than $40K",IF(Data!F251&lt;70000,"Between $40K and $70K",IF(Data!F251&lt;100000,"Between $70K and $100K","Greater than $100K")))</f>
        <v>Less than $40K</v>
      </c>
      <c r="G251" s="4">
        <f>IF(Data!G251="Strongly disagree",1,IF(Data!G251="Disagree",2,IF(Data!G251="Neutral",3,IF(Data!G251="Agree",4,5))))</f>
        <v>5</v>
      </c>
    </row>
    <row r="252" spans="1:7" x14ac:dyDescent="0.25">
      <c r="A252" s="4">
        <v>251</v>
      </c>
      <c r="B252" s="2" t="s">
        <v>6</v>
      </c>
      <c r="C252" s="2" t="str">
        <f>IF(Data!C252=1,"Male","Female")</f>
        <v>Male</v>
      </c>
      <c r="D252" s="2" t="s">
        <v>16</v>
      </c>
      <c r="E252" s="2" t="str">
        <f>IF(Data!E252=0,"No children","At least one child")</f>
        <v>At least one child</v>
      </c>
      <c r="F252" s="13" t="str">
        <f>IF(Data!F252&lt;40000,"Less than $40K",IF(Data!F252&lt;70000,"Between $40K and $70K",IF(Data!F252&lt;100000,"Between $70K and $100K","Greater than $100K")))</f>
        <v>Between $40K and $70K</v>
      </c>
      <c r="G252" s="4">
        <f>IF(Data!G252="Strongly disagree",1,IF(Data!G252="Disagree",2,IF(Data!G252="Neutral",3,IF(Data!G252="Agree",4,5))))</f>
        <v>1</v>
      </c>
    </row>
    <row r="253" spans="1:7" x14ac:dyDescent="0.25">
      <c r="A253" s="4">
        <v>252</v>
      </c>
      <c r="B253" s="2" t="s">
        <v>15</v>
      </c>
      <c r="C253" s="2" t="str">
        <f>IF(Data!C253=1,"Male","Female")</f>
        <v>Male</v>
      </c>
      <c r="D253" s="2" t="s">
        <v>19</v>
      </c>
      <c r="E253" s="2" t="str">
        <f>IF(Data!E253=0,"No children","At least one child")</f>
        <v>No children</v>
      </c>
      <c r="F253" s="13" t="str">
        <f>IF(Data!F253&lt;40000,"Less than $40K",IF(Data!F253&lt;70000,"Between $40K and $70K",IF(Data!F253&lt;100000,"Between $70K and $100K","Greater than $100K")))</f>
        <v>Between $40K and $70K</v>
      </c>
      <c r="G253" s="4">
        <f>IF(Data!G253="Strongly disagree",1,IF(Data!G253="Disagree",2,IF(Data!G253="Neutral",3,IF(Data!G253="Agree",4,5))))</f>
        <v>2</v>
      </c>
    </row>
    <row r="254" spans="1:7" x14ac:dyDescent="0.25">
      <c r="A254" s="4">
        <v>253</v>
      </c>
      <c r="B254" s="2" t="s">
        <v>11</v>
      </c>
      <c r="C254" s="2" t="str">
        <f>IF(Data!C254=1,"Male","Female")</f>
        <v>Female</v>
      </c>
      <c r="D254" s="2" t="s">
        <v>22</v>
      </c>
      <c r="E254" s="2" t="str">
        <f>IF(Data!E254=0,"No children","At least one child")</f>
        <v>No children</v>
      </c>
      <c r="F254" s="13" t="str">
        <f>IF(Data!F254&lt;40000,"Less than $40K",IF(Data!F254&lt;70000,"Between $40K and $70K",IF(Data!F254&lt;100000,"Between $70K and $100K","Greater than $100K")))</f>
        <v>Between $40K and $70K</v>
      </c>
      <c r="G254" s="4">
        <f>IF(Data!G254="Strongly disagree",1,IF(Data!G254="Disagree",2,IF(Data!G254="Neutral",3,IF(Data!G254="Agree",4,5))))</f>
        <v>1</v>
      </c>
    </row>
    <row r="255" spans="1:7" x14ac:dyDescent="0.25">
      <c r="A255" s="4">
        <v>254</v>
      </c>
      <c r="B255" s="2" t="s">
        <v>11</v>
      </c>
      <c r="C255" s="2" t="str">
        <f>IF(Data!C255=1,"Male","Female")</f>
        <v>Female</v>
      </c>
      <c r="D255" s="2" t="s">
        <v>22</v>
      </c>
      <c r="E255" s="2" t="str">
        <f>IF(Data!E255=0,"No children","At least one child")</f>
        <v>At least one child</v>
      </c>
      <c r="F255" s="13" t="str">
        <f>IF(Data!F255&lt;40000,"Less than $40K",IF(Data!F255&lt;70000,"Between $40K and $70K",IF(Data!F255&lt;100000,"Between $70K and $100K","Greater than $100K")))</f>
        <v>Between $70K and $100K</v>
      </c>
      <c r="G255" s="4">
        <f>IF(Data!G255="Strongly disagree",1,IF(Data!G255="Disagree",2,IF(Data!G255="Neutral",3,IF(Data!G255="Agree",4,5))))</f>
        <v>3</v>
      </c>
    </row>
    <row r="256" spans="1:7" x14ac:dyDescent="0.25">
      <c r="A256" s="4">
        <v>255</v>
      </c>
      <c r="B256" s="2" t="s">
        <v>6</v>
      </c>
      <c r="C256" s="2" t="str">
        <f>IF(Data!C256=1,"Male","Female")</f>
        <v>Female</v>
      </c>
      <c r="D256" s="2" t="s">
        <v>9</v>
      </c>
      <c r="E256" s="2" t="str">
        <f>IF(Data!E256=0,"No children","At least one child")</f>
        <v>No children</v>
      </c>
      <c r="F256" s="13" t="str">
        <f>IF(Data!F256&lt;40000,"Less than $40K",IF(Data!F256&lt;70000,"Between $40K and $70K",IF(Data!F256&lt;100000,"Between $70K and $100K","Greater than $100K")))</f>
        <v>Greater than $100K</v>
      </c>
      <c r="G256" s="4">
        <f>IF(Data!G256="Strongly disagree",1,IF(Data!G256="Disagree",2,IF(Data!G256="Neutral",3,IF(Data!G256="Agree",4,5))))</f>
        <v>2</v>
      </c>
    </row>
    <row r="257" spans="1:7" x14ac:dyDescent="0.25">
      <c r="A257" s="4">
        <v>256</v>
      </c>
      <c r="B257" s="2" t="s">
        <v>11</v>
      </c>
      <c r="C257" s="2" t="str">
        <f>IF(Data!C257=1,"Male","Female")</f>
        <v>Female</v>
      </c>
      <c r="D257" s="2" t="s">
        <v>23</v>
      </c>
      <c r="E257" s="2" t="str">
        <f>IF(Data!E257=0,"No children","At least one child")</f>
        <v>At least one child</v>
      </c>
      <c r="F257" s="13" t="str">
        <f>IF(Data!F257&lt;40000,"Less than $40K",IF(Data!F257&lt;70000,"Between $40K and $70K",IF(Data!F257&lt;100000,"Between $70K and $100K","Greater than $100K")))</f>
        <v>Between $40K and $70K</v>
      </c>
      <c r="G257" s="4">
        <f>IF(Data!G257="Strongly disagree",1,IF(Data!G257="Disagree",2,IF(Data!G257="Neutral",3,IF(Data!G257="Agree",4,5))))</f>
        <v>4</v>
      </c>
    </row>
    <row r="258" spans="1:7" x14ac:dyDescent="0.25">
      <c r="A258" s="4">
        <v>257</v>
      </c>
      <c r="B258" s="2" t="s">
        <v>6</v>
      </c>
      <c r="C258" s="2" t="str">
        <f>IF(Data!C258=1,"Male","Female")</f>
        <v>Female</v>
      </c>
      <c r="D258" s="2" t="s">
        <v>7</v>
      </c>
      <c r="E258" s="2" t="str">
        <f>IF(Data!E258=0,"No children","At least one child")</f>
        <v>At least one child</v>
      </c>
      <c r="F258" s="13" t="str">
        <f>IF(Data!F258&lt;40000,"Less than $40K",IF(Data!F258&lt;70000,"Between $40K and $70K",IF(Data!F258&lt;100000,"Between $70K and $100K","Greater than $100K")))</f>
        <v>Greater than $100K</v>
      </c>
      <c r="G258" s="4">
        <f>IF(Data!G258="Strongly disagree",1,IF(Data!G258="Disagree",2,IF(Data!G258="Neutral",3,IF(Data!G258="Agree",4,5))))</f>
        <v>4</v>
      </c>
    </row>
    <row r="259" spans="1:7" x14ac:dyDescent="0.25">
      <c r="A259" s="4">
        <v>258</v>
      </c>
      <c r="B259" s="2" t="s">
        <v>6</v>
      </c>
      <c r="C259" s="2" t="str">
        <f>IF(Data!C259=1,"Male","Female")</f>
        <v>Female</v>
      </c>
      <c r="D259" s="2" t="s">
        <v>22</v>
      </c>
      <c r="E259" s="2" t="str">
        <f>IF(Data!E259=0,"No children","At least one child")</f>
        <v>At least one child</v>
      </c>
      <c r="F259" s="13" t="str">
        <f>IF(Data!F259&lt;40000,"Less than $40K",IF(Data!F259&lt;70000,"Between $40K and $70K",IF(Data!F259&lt;100000,"Between $70K and $100K","Greater than $100K")))</f>
        <v>Greater than $100K</v>
      </c>
      <c r="G259" s="4">
        <f>IF(Data!G259="Strongly disagree",1,IF(Data!G259="Disagree",2,IF(Data!G259="Neutral",3,IF(Data!G259="Agree",4,5))))</f>
        <v>3</v>
      </c>
    </row>
    <row r="260" spans="1:7" x14ac:dyDescent="0.25">
      <c r="A260" s="4">
        <v>259</v>
      </c>
      <c r="B260" s="2" t="s">
        <v>11</v>
      </c>
      <c r="C260" s="2" t="str">
        <f>IF(Data!C260=1,"Male","Female")</f>
        <v>Male</v>
      </c>
      <c r="D260" s="2" t="s">
        <v>9</v>
      </c>
      <c r="E260" s="2" t="str">
        <f>IF(Data!E260=0,"No children","At least one child")</f>
        <v>At least one child</v>
      </c>
      <c r="F260" s="13" t="str">
        <f>IF(Data!F260&lt;40000,"Less than $40K",IF(Data!F260&lt;70000,"Between $40K and $70K",IF(Data!F260&lt;100000,"Between $70K and $100K","Greater than $100K")))</f>
        <v>Between $70K and $100K</v>
      </c>
      <c r="G260" s="4">
        <f>IF(Data!G260="Strongly disagree",1,IF(Data!G260="Disagree",2,IF(Data!G260="Neutral",3,IF(Data!G260="Agree",4,5))))</f>
        <v>4</v>
      </c>
    </row>
    <row r="261" spans="1:7" x14ac:dyDescent="0.25">
      <c r="A261" s="4">
        <v>260</v>
      </c>
      <c r="B261" s="2" t="s">
        <v>6</v>
      </c>
      <c r="C261" s="2" t="str">
        <f>IF(Data!C261=1,"Male","Female")</f>
        <v>Female</v>
      </c>
      <c r="D261" s="2" t="s">
        <v>17</v>
      </c>
      <c r="E261" s="2" t="str">
        <f>IF(Data!E261=0,"No children","At least one child")</f>
        <v>At least one child</v>
      </c>
      <c r="F261" s="13" t="str">
        <f>IF(Data!F261&lt;40000,"Less than $40K",IF(Data!F261&lt;70000,"Between $40K and $70K",IF(Data!F261&lt;100000,"Between $70K and $100K","Greater than $100K")))</f>
        <v>Greater than $100K</v>
      </c>
      <c r="G261" s="4">
        <f>IF(Data!G261="Strongly disagree",1,IF(Data!G261="Disagree",2,IF(Data!G261="Neutral",3,IF(Data!G261="Agree",4,5))))</f>
        <v>4</v>
      </c>
    </row>
    <row r="262" spans="1:7" x14ac:dyDescent="0.25">
      <c r="A262" s="4">
        <v>261</v>
      </c>
      <c r="B262" s="2" t="s">
        <v>11</v>
      </c>
      <c r="C262" s="2" t="str">
        <f>IF(Data!C262=1,"Male","Female")</f>
        <v>Male</v>
      </c>
      <c r="D262" s="2" t="s">
        <v>12</v>
      </c>
      <c r="E262" s="2" t="str">
        <f>IF(Data!E262=0,"No children","At least one child")</f>
        <v>No children</v>
      </c>
      <c r="F262" s="13" t="str">
        <f>IF(Data!F262&lt;40000,"Less than $40K",IF(Data!F262&lt;70000,"Between $40K and $70K",IF(Data!F262&lt;100000,"Between $70K and $100K","Greater than $100K")))</f>
        <v>Between $40K and $70K</v>
      </c>
      <c r="G262" s="4">
        <f>IF(Data!G262="Strongly disagree",1,IF(Data!G262="Disagree",2,IF(Data!G262="Neutral",3,IF(Data!G262="Agree",4,5))))</f>
        <v>5</v>
      </c>
    </row>
    <row r="263" spans="1:7" x14ac:dyDescent="0.25">
      <c r="A263" s="4">
        <v>262</v>
      </c>
      <c r="B263" s="2" t="s">
        <v>6</v>
      </c>
      <c r="C263" s="2" t="str">
        <f>IF(Data!C263=1,"Male","Female")</f>
        <v>Male</v>
      </c>
      <c r="D263" s="2" t="s">
        <v>17</v>
      </c>
      <c r="E263" s="2" t="str">
        <f>IF(Data!E263=0,"No children","At least one child")</f>
        <v>At least one child</v>
      </c>
      <c r="F263" s="13" t="str">
        <f>IF(Data!F263&lt;40000,"Less than $40K",IF(Data!F263&lt;70000,"Between $40K and $70K",IF(Data!F263&lt;100000,"Between $70K and $100K","Greater than $100K")))</f>
        <v>Between $70K and $100K</v>
      </c>
      <c r="G263" s="4">
        <f>IF(Data!G263="Strongly disagree",1,IF(Data!G263="Disagree",2,IF(Data!G263="Neutral",3,IF(Data!G263="Agree",4,5))))</f>
        <v>2</v>
      </c>
    </row>
    <row r="264" spans="1:7" x14ac:dyDescent="0.25">
      <c r="A264" s="4">
        <v>263</v>
      </c>
      <c r="B264" s="2" t="s">
        <v>6</v>
      </c>
      <c r="C264" s="2" t="str">
        <f>IF(Data!C264=1,"Male","Female")</f>
        <v>Female</v>
      </c>
      <c r="D264" s="2" t="s">
        <v>17</v>
      </c>
      <c r="E264" s="2" t="str">
        <f>IF(Data!E264=0,"No children","At least one child")</f>
        <v>No children</v>
      </c>
      <c r="F264" s="13" t="str">
        <f>IF(Data!F264&lt;40000,"Less than $40K",IF(Data!F264&lt;70000,"Between $40K and $70K",IF(Data!F264&lt;100000,"Between $70K and $100K","Greater than $100K")))</f>
        <v>Between $40K and $70K</v>
      </c>
      <c r="G264" s="4">
        <f>IF(Data!G264="Strongly disagree",1,IF(Data!G264="Disagree",2,IF(Data!G264="Neutral",3,IF(Data!G264="Agree",4,5))))</f>
        <v>5</v>
      </c>
    </row>
    <row r="265" spans="1:7" x14ac:dyDescent="0.25">
      <c r="A265" s="4">
        <v>264</v>
      </c>
      <c r="B265" s="2" t="s">
        <v>11</v>
      </c>
      <c r="C265" s="2" t="str">
        <f>IF(Data!C265=1,"Male","Female")</f>
        <v>Female</v>
      </c>
      <c r="D265" s="2" t="s">
        <v>7</v>
      </c>
      <c r="E265" s="2" t="str">
        <f>IF(Data!E265=0,"No children","At least one child")</f>
        <v>At least one child</v>
      </c>
      <c r="F265" s="13" t="str">
        <f>IF(Data!F265&lt;40000,"Less than $40K",IF(Data!F265&lt;70000,"Between $40K and $70K",IF(Data!F265&lt;100000,"Between $70K and $100K","Greater than $100K")))</f>
        <v>Between $40K and $70K</v>
      </c>
      <c r="G265" s="4">
        <f>IF(Data!G265="Strongly disagree",1,IF(Data!G265="Disagree",2,IF(Data!G265="Neutral",3,IF(Data!G265="Agree",4,5))))</f>
        <v>2</v>
      </c>
    </row>
    <row r="266" spans="1:7" x14ac:dyDescent="0.25">
      <c r="A266" s="4">
        <v>265</v>
      </c>
      <c r="B266" s="2" t="s">
        <v>6</v>
      </c>
      <c r="C266" s="2" t="str">
        <f>IF(Data!C266=1,"Male","Female")</f>
        <v>Male</v>
      </c>
      <c r="D266" s="2" t="s">
        <v>7</v>
      </c>
      <c r="E266" s="2" t="str">
        <f>IF(Data!E266=0,"No children","At least one child")</f>
        <v>At least one child</v>
      </c>
      <c r="F266" s="13" t="str">
        <f>IF(Data!F266&lt;40000,"Less than $40K",IF(Data!F266&lt;70000,"Between $40K and $70K",IF(Data!F266&lt;100000,"Between $70K and $100K","Greater than $100K")))</f>
        <v>Between $70K and $100K</v>
      </c>
      <c r="G266" s="4">
        <f>IF(Data!G266="Strongly disagree",1,IF(Data!G266="Disagree",2,IF(Data!G266="Neutral",3,IF(Data!G266="Agree",4,5))))</f>
        <v>3</v>
      </c>
    </row>
    <row r="267" spans="1:7" x14ac:dyDescent="0.25">
      <c r="A267" s="4">
        <v>266</v>
      </c>
      <c r="B267" s="2" t="s">
        <v>15</v>
      </c>
      <c r="C267" s="2" t="str">
        <f>IF(Data!C267=1,"Male","Female")</f>
        <v>Female</v>
      </c>
      <c r="D267" s="2" t="s">
        <v>9</v>
      </c>
      <c r="E267" s="2" t="str">
        <f>IF(Data!E267=0,"No children","At least one child")</f>
        <v>At least one child</v>
      </c>
      <c r="F267" s="13" t="str">
        <f>IF(Data!F267&lt;40000,"Less than $40K",IF(Data!F267&lt;70000,"Between $40K and $70K",IF(Data!F267&lt;100000,"Between $70K and $100K","Greater than $100K")))</f>
        <v>Less than $40K</v>
      </c>
      <c r="G267" s="4">
        <f>IF(Data!G267="Strongly disagree",1,IF(Data!G267="Disagree",2,IF(Data!G267="Neutral",3,IF(Data!G267="Agree",4,5))))</f>
        <v>4</v>
      </c>
    </row>
    <row r="268" spans="1:7" x14ac:dyDescent="0.25">
      <c r="A268" s="4">
        <v>267</v>
      </c>
      <c r="B268" s="2" t="s">
        <v>11</v>
      </c>
      <c r="C268" s="2" t="str">
        <f>IF(Data!C268=1,"Male","Female")</f>
        <v>Male</v>
      </c>
      <c r="D268" s="2" t="s">
        <v>14</v>
      </c>
      <c r="E268" s="2" t="str">
        <f>IF(Data!E268=0,"No children","At least one child")</f>
        <v>At least one child</v>
      </c>
      <c r="F268" s="13" t="str">
        <f>IF(Data!F268&lt;40000,"Less than $40K",IF(Data!F268&lt;70000,"Between $40K and $70K",IF(Data!F268&lt;100000,"Between $70K and $100K","Greater than $100K")))</f>
        <v>Between $70K and $100K</v>
      </c>
      <c r="G268" s="4">
        <f>IF(Data!G268="Strongly disagree",1,IF(Data!G268="Disagree",2,IF(Data!G268="Neutral",3,IF(Data!G268="Agree",4,5))))</f>
        <v>1</v>
      </c>
    </row>
    <row r="269" spans="1:7" x14ac:dyDescent="0.25">
      <c r="A269" s="4">
        <v>268</v>
      </c>
      <c r="B269" s="2" t="s">
        <v>6</v>
      </c>
      <c r="C269" s="2" t="str">
        <f>IF(Data!C269=1,"Male","Female")</f>
        <v>Male</v>
      </c>
      <c r="D269" s="2" t="s">
        <v>17</v>
      </c>
      <c r="E269" s="2" t="str">
        <f>IF(Data!E269=0,"No children","At least one child")</f>
        <v>No children</v>
      </c>
      <c r="F269" s="13" t="str">
        <f>IF(Data!F269&lt;40000,"Less than $40K",IF(Data!F269&lt;70000,"Between $40K and $70K",IF(Data!F269&lt;100000,"Between $70K and $100K","Greater than $100K")))</f>
        <v>Between $70K and $100K</v>
      </c>
      <c r="G269" s="4">
        <f>IF(Data!G269="Strongly disagree",1,IF(Data!G269="Disagree",2,IF(Data!G269="Neutral",3,IF(Data!G269="Agree",4,5))))</f>
        <v>5</v>
      </c>
    </row>
    <row r="270" spans="1:7" x14ac:dyDescent="0.25">
      <c r="A270" s="4">
        <v>269</v>
      </c>
      <c r="B270" s="2" t="s">
        <v>6</v>
      </c>
      <c r="C270" s="2" t="str">
        <f>IF(Data!C270=1,"Male","Female")</f>
        <v>Female</v>
      </c>
      <c r="D270" s="2" t="s">
        <v>9</v>
      </c>
      <c r="E270" s="2" t="str">
        <f>IF(Data!E270=0,"No children","At least one child")</f>
        <v>No children</v>
      </c>
      <c r="F270" s="13" t="str">
        <f>IF(Data!F270&lt;40000,"Less than $40K",IF(Data!F270&lt;70000,"Between $40K and $70K",IF(Data!F270&lt;100000,"Between $70K and $100K","Greater than $100K")))</f>
        <v>Between $70K and $100K</v>
      </c>
      <c r="G270" s="4">
        <f>IF(Data!G270="Strongly disagree",1,IF(Data!G270="Disagree",2,IF(Data!G270="Neutral",3,IF(Data!G270="Agree",4,5))))</f>
        <v>5</v>
      </c>
    </row>
    <row r="271" spans="1:7" x14ac:dyDescent="0.25">
      <c r="A271" s="4">
        <v>270</v>
      </c>
      <c r="B271" s="2" t="s">
        <v>6</v>
      </c>
      <c r="C271" s="2" t="str">
        <f>IF(Data!C271=1,"Male","Female")</f>
        <v>Male</v>
      </c>
      <c r="D271" s="2" t="s">
        <v>7</v>
      </c>
      <c r="E271" s="2" t="str">
        <f>IF(Data!E271=0,"No children","At least one child")</f>
        <v>At least one child</v>
      </c>
      <c r="F271" s="13" t="str">
        <f>IF(Data!F271&lt;40000,"Less than $40K",IF(Data!F271&lt;70000,"Between $40K and $70K",IF(Data!F271&lt;100000,"Between $70K and $100K","Greater than $100K")))</f>
        <v>Greater than $100K</v>
      </c>
      <c r="G271" s="4">
        <f>IF(Data!G271="Strongly disagree",1,IF(Data!G271="Disagree",2,IF(Data!G271="Neutral",3,IF(Data!G271="Agree",4,5))))</f>
        <v>1</v>
      </c>
    </row>
    <row r="272" spans="1:7" x14ac:dyDescent="0.25">
      <c r="A272" s="4">
        <v>271</v>
      </c>
      <c r="B272" s="2" t="s">
        <v>15</v>
      </c>
      <c r="C272" s="2" t="str">
        <f>IF(Data!C272=1,"Male","Female")</f>
        <v>Female</v>
      </c>
      <c r="D272" s="2" t="s">
        <v>7</v>
      </c>
      <c r="E272" s="2" t="str">
        <f>IF(Data!E272=0,"No children","At least one child")</f>
        <v>At least one child</v>
      </c>
      <c r="F272" s="13" t="str">
        <f>IF(Data!F272&lt;40000,"Less than $40K",IF(Data!F272&lt;70000,"Between $40K and $70K",IF(Data!F272&lt;100000,"Between $70K and $100K","Greater than $100K")))</f>
        <v>Between $40K and $70K</v>
      </c>
      <c r="G272" s="4">
        <f>IF(Data!G272="Strongly disagree",1,IF(Data!G272="Disagree",2,IF(Data!G272="Neutral",3,IF(Data!G272="Agree",4,5))))</f>
        <v>2</v>
      </c>
    </row>
    <row r="273" spans="1:7" x14ac:dyDescent="0.25">
      <c r="A273" s="4">
        <v>272</v>
      </c>
      <c r="B273" s="2" t="s">
        <v>15</v>
      </c>
      <c r="C273" s="2" t="str">
        <f>IF(Data!C273=1,"Male","Female")</f>
        <v>Female</v>
      </c>
      <c r="D273" s="2" t="s">
        <v>22</v>
      </c>
      <c r="E273" s="2" t="str">
        <f>IF(Data!E273=0,"No children","At least one child")</f>
        <v>No children</v>
      </c>
      <c r="F273" s="13" t="str">
        <f>IF(Data!F273&lt;40000,"Less than $40K",IF(Data!F273&lt;70000,"Between $40K and $70K",IF(Data!F273&lt;100000,"Between $70K and $100K","Greater than $100K")))</f>
        <v>Between $40K and $70K</v>
      </c>
      <c r="G273" s="4">
        <f>IF(Data!G273="Strongly disagree",1,IF(Data!G273="Disagree",2,IF(Data!G273="Neutral",3,IF(Data!G273="Agree",4,5))))</f>
        <v>1</v>
      </c>
    </row>
    <row r="274" spans="1:7" x14ac:dyDescent="0.25">
      <c r="A274" s="4">
        <v>273</v>
      </c>
      <c r="B274" s="2" t="s">
        <v>11</v>
      </c>
      <c r="C274" s="2" t="str">
        <f>IF(Data!C274=1,"Male","Female")</f>
        <v>Female</v>
      </c>
      <c r="D274" s="2" t="s">
        <v>22</v>
      </c>
      <c r="E274" s="2" t="str">
        <f>IF(Data!E274=0,"No children","At least one child")</f>
        <v>No children</v>
      </c>
      <c r="F274" s="13" t="str">
        <f>IF(Data!F274&lt;40000,"Less than $40K",IF(Data!F274&lt;70000,"Between $40K and $70K",IF(Data!F274&lt;100000,"Between $70K and $100K","Greater than $100K")))</f>
        <v>Between $70K and $100K</v>
      </c>
      <c r="G274" s="4">
        <f>IF(Data!G274="Strongly disagree",1,IF(Data!G274="Disagree",2,IF(Data!G274="Neutral",3,IF(Data!G274="Agree",4,5))))</f>
        <v>4</v>
      </c>
    </row>
    <row r="275" spans="1:7" x14ac:dyDescent="0.25">
      <c r="A275" s="4">
        <v>274</v>
      </c>
      <c r="B275" s="2" t="s">
        <v>6</v>
      </c>
      <c r="C275" s="2" t="str">
        <f>IF(Data!C275=1,"Male","Female")</f>
        <v>Female</v>
      </c>
      <c r="D275" s="2" t="s">
        <v>7</v>
      </c>
      <c r="E275" s="2" t="str">
        <f>IF(Data!E275=0,"No children","At least one child")</f>
        <v>At least one child</v>
      </c>
      <c r="F275" s="13" t="str">
        <f>IF(Data!F275&lt;40000,"Less than $40K",IF(Data!F275&lt;70000,"Between $40K and $70K",IF(Data!F275&lt;100000,"Between $70K and $100K","Greater than $100K")))</f>
        <v>Between $70K and $100K</v>
      </c>
      <c r="G275" s="4">
        <f>IF(Data!G275="Strongly disagree",1,IF(Data!G275="Disagree",2,IF(Data!G275="Neutral",3,IF(Data!G275="Agree",4,5))))</f>
        <v>5</v>
      </c>
    </row>
    <row r="276" spans="1:7" x14ac:dyDescent="0.25">
      <c r="A276" s="4">
        <v>275</v>
      </c>
      <c r="B276" s="2" t="s">
        <v>6</v>
      </c>
      <c r="C276" s="2" t="str">
        <f>IF(Data!C276=1,"Male","Female")</f>
        <v>Female</v>
      </c>
      <c r="D276" s="2" t="s">
        <v>14</v>
      </c>
      <c r="E276" s="2" t="str">
        <f>IF(Data!E276=0,"No children","At least one child")</f>
        <v>At least one child</v>
      </c>
      <c r="F276" s="13" t="str">
        <f>IF(Data!F276&lt;40000,"Less than $40K",IF(Data!F276&lt;70000,"Between $40K and $70K",IF(Data!F276&lt;100000,"Between $70K and $100K","Greater than $100K")))</f>
        <v>Between $70K and $100K</v>
      </c>
      <c r="G276" s="4">
        <f>IF(Data!G276="Strongly disagree",1,IF(Data!G276="Disagree",2,IF(Data!G276="Neutral",3,IF(Data!G276="Agree",4,5))))</f>
        <v>3</v>
      </c>
    </row>
    <row r="277" spans="1:7" x14ac:dyDescent="0.25">
      <c r="A277" s="4">
        <v>276</v>
      </c>
      <c r="B277" s="2" t="s">
        <v>6</v>
      </c>
      <c r="C277" s="2" t="str">
        <f>IF(Data!C277=1,"Male","Female")</f>
        <v>Female</v>
      </c>
      <c r="D277" s="2" t="s">
        <v>19</v>
      </c>
      <c r="E277" s="2" t="str">
        <f>IF(Data!E277=0,"No children","At least one child")</f>
        <v>No children</v>
      </c>
      <c r="F277" s="13" t="str">
        <f>IF(Data!F277&lt;40000,"Less than $40K",IF(Data!F277&lt;70000,"Between $40K and $70K",IF(Data!F277&lt;100000,"Between $70K and $100K","Greater than $100K")))</f>
        <v>Between $40K and $70K</v>
      </c>
      <c r="G277" s="4">
        <f>IF(Data!G277="Strongly disagree",1,IF(Data!G277="Disagree",2,IF(Data!G277="Neutral",3,IF(Data!G277="Agree",4,5))))</f>
        <v>3</v>
      </c>
    </row>
    <row r="278" spans="1:7" x14ac:dyDescent="0.25">
      <c r="A278" s="4">
        <v>277</v>
      </c>
      <c r="B278" s="2" t="s">
        <v>15</v>
      </c>
      <c r="C278" s="2" t="str">
        <f>IF(Data!C278=1,"Male","Female")</f>
        <v>Female</v>
      </c>
      <c r="D278" s="2" t="s">
        <v>12</v>
      </c>
      <c r="E278" s="2" t="str">
        <f>IF(Data!E278=0,"No children","At least one child")</f>
        <v>At least one child</v>
      </c>
      <c r="F278" s="13" t="str">
        <f>IF(Data!F278&lt;40000,"Less than $40K",IF(Data!F278&lt;70000,"Between $40K and $70K",IF(Data!F278&lt;100000,"Between $70K and $100K","Greater than $100K")))</f>
        <v>Less than $40K</v>
      </c>
      <c r="G278" s="4">
        <f>IF(Data!G278="Strongly disagree",1,IF(Data!G278="Disagree",2,IF(Data!G278="Neutral",3,IF(Data!G278="Agree",4,5))))</f>
        <v>5</v>
      </c>
    </row>
    <row r="279" spans="1:7" x14ac:dyDescent="0.25">
      <c r="A279" s="4">
        <v>278</v>
      </c>
      <c r="B279" s="2" t="s">
        <v>15</v>
      </c>
      <c r="C279" s="2" t="str">
        <f>IF(Data!C279=1,"Male","Female")</f>
        <v>Female</v>
      </c>
      <c r="D279" s="2" t="s">
        <v>17</v>
      </c>
      <c r="E279" s="2" t="str">
        <f>IF(Data!E279=0,"No children","At least one child")</f>
        <v>At least one child</v>
      </c>
      <c r="F279" s="13" t="str">
        <f>IF(Data!F279&lt;40000,"Less than $40K",IF(Data!F279&lt;70000,"Between $40K and $70K",IF(Data!F279&lt;100000,"Between $70K and $100K","Greater than $100K")))</f>
        <v>Between $40K and $70K</v>
      </c>
      <c r="G279" s="4">
        <f>IF(Data!G279="Strongly disagree",1,IF(Data!G279="Disagree",2,IF(Data!G279="Neutral",3,IF(Data!G279="Agree",4,5))))</f>
        <v>5</v>
      </c>
    </row>
    <row r="280" spans="1:7" x14ac:dyDescent="0.25">
      <c r="A280" s="4">
        <v>279</v>
      </c>
      <c r="B280" s="2" t="s">
        <v>6</v>
      </c>
      <c r="C280" s="2" t="str">
        <f>IF(Data!C280=1,"Male","Female")</f>
        <v>Female</v>
      </c>
      <c r="D280" s="2" t="s">
        <v>14</v>
      </c>
      <c r="E280" s="2" t="str">
        <f>IF(Data!E280=0,"No children","At least one child")</f>
        <v>At least one child</v>
      </c>
      <c r="F280" s="13" t="str">
        <f>IF(Data!F280&lt;40000,"Less than $40K",IF(Data!F280&lt;70000,"Between $40K and $70K",IF(Data!F280&lt;100000,"Between $70K and $100K","Greater than $100K")))</f>
        <v>Greater than $100K</v>
      </c>
      <c r="G280" s="4">
        <f>IF(Data!G280="Strongly disagree",1,IF(Data!G280="Disagree",2,IF(Data!G280="Neutral",3,IF(Data!G280="Agree",4,5))))</f>
        <v>4</v>
      </c>
    </row>
    <row r="281" spans="1:7" x14ac:dyDescent="0.25">
      <c r="A281" s="4">
        <v>280</v>
      </c>
      <c r="B281" s="2" t="s">
        <v>11</v>
      </c>
      <c r="C281" s="2" t="str">
        <f>IF(Data!C281=1,"Male","Female")</f>
        <v>Male</v>
      </c>
      <c r="D281" s="2" t="s">
        <v>9</v>
      </c>
      <c r="E281" s="2" t="str">
        <f>IF(Data!E281=0,"No children","At least one child")</f>
        <v>At least one child</v>
      </c>
      <c r="F281" s="13" t="str">
        <f>IF(Data!F281&lt;40000,"Less than $40K",IF(Data!F281&lt;70000,"Between $40K and $70K",IF(Data!F281&lt;100000,"Between $70K and $100K","Greater than $100K")))</f>
        <v>Between $70K and $100K</v>
      </c>
      <c r="G281" s="4">
        <f>IF(Data!G281="Strongly disagree",1,IF(Data!G281="Disagree",2,IF(Data!G281="Neutral",3,IF(Data!G281="Agree",4,5))))</f>
        <v>3</v>
      </c>
    </row>
    <row r="282" spans="1:7" x14ac:dyDescent="0.25">
      <c r="A282" s="4">
        <v>281</v>
      </c>
      <c r="B282" s="2" t="s">
        <v>6</v>
      </c>
      <c r="C282" s="2" t="str">
        <f>IF(Data!C282=1,"Male","Female")</f>
        <v>Female</v>
      </c>
      <c r="D282" s="2" t="s">
        <v>22</v>
      </c>
      <c r="E282" s="2" t="str">
        <f>IF(Data!E282=0,"No children","At least one child")</f>
        <v>At least one child</v>
      </c>
      <c r="F282" s="13" t="str">
        <f>IF(Data!F282&lt;40000,"Less than $40K",IF(Data!F282&lt;70000,"Between $40K and $70K",IF(Data!F282&lt;100000,"Between $70K and $100K","Greater than $100K")))</f>
        <v>Between $70K and $100K</v>
      </c>
      <c r="G282" s="4">
        <f>IF(Data!G282="Strongly disagree",1,IF(Data!G282="Disagree",2,IF(Data!G282="Neutral",3,IF(Data!G282="Agree",4,5))))</f>
        <v>3</v>
      </c>
    </row>
    <row r="283" spans="1:7" x14ac:dyDescent="0.25">
      <c r="A283" s="4">
        <v>282</v>
      </c>
      <c r="B283" s="2" t="s">
        <v>11</v>
      </c>
      <c r="C283" s="2" t="str">
        <f>IF(Data!C283=1,"Male","Female")</f>
        <v>Male</v>
      </c>
      <c r="D283" s="2" t="s">
        <v>20</v>
      </c>
      <c r="E283" s="2" t="str">
        <f>IF(Data!E283=0,"No children","At least one child")</f>
        <v>No children</v>
      </c>
      <c r="F283" s="13" t="str">
        <f>IF(Data!F283&lt;40000,"Less than $40K",IF(Data!F283&lt;70000,"Between $40K and $70K",IF(Data!F283&lt;100000,"Between $70K and $100K","Greater than $100K")))</f>
        <v>Between $70K and $100K</v>
      </c>
      <c r="G283" s="4">
        <f>IF(Data!G283="Strongly disagree",1,IF(Data!G283="Disagree",2,IF(Data!G283="Neutral",3,IF(Data!G283="Agree",4,5))))</f>
        <v>4</v>
      </c>
    </row>
    <row r="284" spans="1:7" x14ac:dyDescent="0.25">
      <c r="A284" s="4">
        <v>283</v>
      </c>
      <c r="B284" s="2" t="s">
        <v>11</v>
      </c>
      <c r="C284" s="2" t="str">
        <f>IF(Data!C284=1,"Male","Female")</f>
        <v>Female</v>
      </c>
      <c r="D284" s="2" t="s">
        <v>12</v>
      </c>
      <c r="E284" s="2" t="str">
        <f>IF(Data!E284=0,"No children","At least one child")</f>
        <v>At least one child</v>
      </c>
      <c r="F284" s="13" t="str">
        <f>IF(Data!F284&lt;40000,"Less than $40K",IF(Data!F284&lt;70000,"Between $40K and $70K",IF(Data!F284&lt;100000,"Between $70K and $100K","Greater than $100K")))</f>
        <v>Between $40K and $70K</v>
      </c>
      <c r="G284" s="4">
        <f>IF(Data!G284="Strongly disagree",1,IF(Data!G284="Disagree",2,IF(Data!G284="Neutral",3,IF(Data!G284="Agree",4,5))))</f>
        <v>2</v>
      </c>
    </row>
    <row r="285" spans="1:7" x14ac:dyDescent="0.25">
      <c r="A285" s="4">
        <v>284</v>
      </c>
      <c r="B285" s="2" t="s">
        <v>11</v>
      </c>
      <c r="C285" s="2" t="str">
        <f>IF(Data!C285=1,"Male","Female")</f>
        <v>Female</v>
      </c>
      <c r="D285" s="2" t="s">
        <v>12</v>
      </c>
      <c r="E285" s="2" t="str">
        <f>IF(Data!E285=0,"No children","At least one child")</f>
        <v>No children</v>
      </c>
      <c r="F285" s="13" t="str">
        <f>IF(Data!F285&lt;40000,"Less than $40K",IF(Data!F285&lt;70000,"Between $40K and $70K",IF(Data!F285&lt;100000,"Between $70K and $100K","Greater than $100K")))</f>
        <v>Between $70K and $100K</v>
      </c>
      <c r="G285" s="4">
        <f>IF(Data!G285="Strongly disagree",1,IF(Data!G285="Disagree",2,IF(Data!G285="Neutral",3,IF(Data!G285="Agree",4,5))))</f>
        <v>2</v>
      </c>
    </row>
    <row r="286" spans="1:7" x14ac:dyDescent="0.25">
      <c r="A286" s="4">
        <v>285</v>
      </c>
      <c r="B286" s="2" t="s">
        <v>6</v>
      </c>
      <c r="C286" s="2" t="str">
        <f>IF(Data!C286=1,"Male","Female")</f>
        <v>Male</v>
      </c>
      <c r="D286" s="2" t="s">
        <v>17</v>
      </c>
      <c r="E286" s="2" t="str">
        <f>IF(Data!E286=0,"No children","At least one child")</f>
        <v>At least one child</v>
      </c>
      <c r="F286" s="13" t="str">
        <f>IF(Data!F286&lt;40000,"Less than $40K",IF(Data!F286&lt;70000,"Between $40K and $70K",IF(Data!F286&lt;100000,"Between $70K and $100K","Greater than $100K")))</f>
        <v>Greater than $100K</v>
      </c>
      <c r="G286" s="4">
        <f>IF(Data!G286="Strongly disagree",1,IF(Data!G286="Disagree",2,IF(Data!G286="Neutral",3,IF(Data!G286="Agree",4,5))))</f>
        <v>4</v>
      </c>
    </row>
    <row r="287" spans="1:7" x14ac:dyDescent="0.25">
      <c r="A287" s="4">
        <v>286</v>
      </c>
      <c r="B287" s="2" t="s">
        <v>6</v>
      </c>
      <c r="C287" s="2" t="str">
        <f>IF(Data!C287=1,"Male","Female")</f>
        <v>Female</v>
      </c>
      <c r="D287" s="2" t="s">
        <v>17</v>
      </c>
      <c r="E287" s="2" t="str">
        <f>IF(Data!E287=0,"No children","At least one child")</f>
        <v>No children</v>
      </c>
      <c r="F287" s="13" t="str">
        <f>IF(Data!F287&lt;40000,"Less than $40K",IF(Data!F287&lt;70000,"Between $40K and $70K",IF(Data!F287&lt;100000,"Between $70K and $100K","Greater than $100K")))</f>
        <v>Greater than $100K</v>
      </c>
      <c r="G287" s="4">
        <f>IF(Data!G287="Strongly disagree",1,IF(Data!G287="Disagree",2,IF(Data!G287="Neutral",3,IF(Data!G287="Agree",4,5))))</f>
        <v>1</v>
      </c>
    </row>
    <row r="288" spans="1:7" x14ac:dyDescent="0.25">
      <c r="A288" s="4">
        <v>287</v>
      </c>
      <c r="B288" s="2" t="s">
        <v>6</v>
      </c>
      <c r="C288" s="2" t="str">
        <f>IF(Data!C288=1,"Male","Female")</f>
        <v>Female</v>
      </c>
      <c r="D288" s="2" t="s">
        <v>9</v>
      </c>
      <c r="E288" s="2" t="str">
        <f>IF(Data!E288=0,"No children","At least one child")</f>
        <v>At least one child</v>
      </c>
      <c r="F288" s="13" t="str">
        <f>IF(Data!F288&lt;40000,"Less than $40K",IF(Data!F288&lt;70000,"Between $40K and $70K",IF(Data!F288&lt;100000,"Between $70K and $100K","Greater than $100K")))</f>
        <v>Between $70K and $100K</v>
      </c>
      <c r="G288" s="4">
        <f>IF(Data!G288="Strongly disagree",1,IF(Data!G288="Disagree",2,IF(Data!G288="Neutral",3,IF(Data!G288="Agree",4,5))))</f>
        <v>1</v>
      </c>
    </row>
    <row r="289" spans="1:7" x14ac:dyDescent="0.25">
      <c r="A289" s="4">
        <v>288</v>
      </c>
      <c r="B289" s="2" t="s">
        <v>6</v>
      </c>
      <c r="C289" s="2" t="str">
        <f>IF(Data!C289=1,"Male","Female")</f>
        <v>Male</v>
      </c>
      <c r="D289" s="2" t="s">
        <v>12</v>
      </c>
      <c r="E289" s="2" t="str">
        <f>IF(Data!E289=0,"No children","At least one child")</f>
        <v>At least one child</v>
      </c>
      <c r="F289" s="13" t="str">
        <f>IF(Data!F289&lt;40000,"Less than $40K",IF(Data!F289&lt;70000,"Between $40K and $70K",IF(Data!F289&lt;100000,"Between $70K and $100K","Greater than $100K")))</f>
        <v>Between $70K and $100K</v>
      </c>
      <c r="G289" s="4">
        <f>IF(Data!G289="Strongly disagree",1,IF(Data!G289="Disagree",2,IF(Data!G289="Neutral",3,IF(Data!G289="Agree",4,5))))</f>
        <v>4</v>
      </c>
    </row>
    <row r="290" spans="1:7" x14ac:dyDescent="0.25">
      <c r="A290" s="4">
        <v>289</v>
      </c>
      <c r="B290" s="2" t="s">
        <v>6</v>
      </c>
      <c r="C290" s="2" t="str">
        <f>IF(Data!C290=1,"Male","Female")</f>
        <v>Female</v>
      </c>
      <c r="D290" s="2" t="s">
        <v>12</v>
      </c>
      <c r="E290" s="2" t="str">
        <f>IF(Data!E290=0,"No children","At least one child")</f>
        <v>No children</v>
      </c>
      <c r="F290" s="13" t="str">
        <f>IF(Data!F290&lt;40000,"Less than $40K",IF(Data!F290&lt;70000,"Between $40K and $70K",IF(Data!F290&lt;100000,"Between $70K and $100K","Greater than $100K")))</f>
        <v>Between $70K and $100K</v>
      </c>
      <c r="G290" s="4">
        <f>IF(Data!G290="Strongly disagree",1,IF(Data!G290="Disagree",2,IF(Data!G290="Neutral",3,IF(Data!G290="Agree",4,5))))</f>
        <v>1</v>
      </c>
    </row>
    <row r="291" spans="1:7" x14ac:dyDescent="0.25">
      <c r="A291" s="4">
        <v>290</v>
      </c>
      <c r="B291" s="2" t="s">
        <v>11</v>
      </c>
      <c r="C291" s="2" t="str">
        <f>IF(Data!C291=1,"Male","Female")</f>
        <v>Male</v>
      </c>
      <c r="D291" s="2" t="s">
        <v>22</v>
      </c>
      <c r="E291" s="2" t="str">
        <f>IF(Data!E291=0,"No children","At least one child")</f>
        <v>No children</v>
      </c>
      <c r="F291" s="13" t="str">
        <f>IF(Data!F291&lt;40000,"Less than $40K",IF(Data!F291&lt;70000,"Between $40K and $70K",IF(Data!F291&lt;100000,"Between $70K and $100K","Greater than $100K")))</f>
        <v>Between $70K and $100K</v>
      </c>
      <c r="G291" s="4">
        <f>IF(Data!G291="Strongly disagree",1,IF(Data!G291="Disagree",2,IF(Data!G291="Neutral",3,IF(Data!G291="Agree",4,5))))</f>
        <v>3</v>
      </c>
    </row>
    <row r="292" spans="1:7" x14ac:dyDescent="0.25">
      <c r="A292" s="4">
        <v>291</v>
      </c>
      <c r="B292" s="2" t="s">
        <v>6</v>
      </c>
      <c r="C292" s="2" t="str">
        <f>IF(Data!C292=1,"Male","Female")</f>
        <v>Female</v>
      </c>
      <c r="D292" s="2" t="s">
        <v>12</v>
      </c>
      <c r="E292" s="2" t="str">
        <f>IF(Data!E292=0,"No children","At least one child")</f>
        <v>No children</v>
      </c>
      <c r="F292" s="13" t="str">
        <f>IF(Data!F292&lt;40000,"Less than $40K",IF(Data!F292&lt;70000,"Between $40K and $70K",IF(Data!F292&lt;100000,"Between $70K and $100K","Greater than $100K")))</f>
        <v>Between $70K and $100K</v>
      </c>
      <c r="G292" s="4">
        <f>IF(Data!G292="Strongly disagree",1,IF(Data!G292="Disagree",2,IF(Data!G292="Neutral",3,IF(Data!G292="Agree",4,5))))</f>
        <v>4</v>
      </c>
    </row>
    <row r="293" spans="1:7" x14ac:dyDescent="0.25">
      <c r="A293" s="4">
        <v>292</v>
      </c>
      <c r="B293" s="2" t="s">
        <v>11</v>
      </c>
      <c r="C293" s="2" t="str">
        <f>IF(Data!C293=1,"Male","Female")</f>
        <v>Female</v>
      </c>
      <c r="D293" s="2" t="s">
        <v>22</v>
      </c>
      <c r="E293" s="2" t="str">
        <f>IF(Data!E293=0,"No children","At least one child")</f>
        <v>No children</v>
      </c>
      <c r="F293" s="13" t="str">
        <f>IF(Data!F293&lt;40000,"Less than $40K",IF(Data!F293&lt;70000,"Between $40K and $70K",IF(Data!F293&lt;100000,"Between $70K and $100K","Greater than $100K")))</f>
        <v>Between $70K and $100K</v>
      </c>
      <c r="G293" s="4">
        <f>IF(Data!G293="Strongly disagree",1,IF(Data!G293="Disagree",2,IF(Data!G293="Neutral",3,IF(Data!G293="Agree",4,5))))</f>
        <v>1</v>
      </c>
    </row>
    <row r="294" spans="1:7" x14ac:dyDescent="0.25">
      <c r="A294" s="4">
        <v>293</v>
      </c>
      <c r="B294" s="2" t="s">
        <v>15</v>
      </c>
      <c r="C294" s="2" t="str">
        <f>IF(Data!C294=1,"Male","Female")</f>
        <v>Female</v>
      </c>
      <c r="D294" s="2" t="s">
        <v>22</v>
      </c>
      <c r="E294" s="2" t="str">
        <f>IF(Data!E294=0,"No children","At least one child")</f>
        <v>At least one child</v>
      </c>
      <c r="F294" s="13" t="str">
        <f>IF(Data!F294&lt;40000,"Less than $40K",IF(Data!F294&lt;70000,"Between $40K and $70K",IF(Data!F294&lt;100000,"Between $70K and $100K","Greater than $100K")))</f>
        <v>Between $40K and $70K</v>
      </c>
      <c r="G294" s="4">
        <f>IF(Data!G294="Strongly disagree",1,IF(Data!G294="Disagree",2,IF(Data!G294="Neutral",3,IF(Data!G294="Agree",4,5))))</f>
        <v>5</v>
      </c>
    </row>
    <row r="295" spans="1:7" x14ac:dyDescent="0.25">
      <c r="A295" s="4">
        <v>294</v>
      </c>
      <c r="B295" s="2" t="s">
        <v>11</v>
      </c>
      <c r="C295" s="2" t="str">
        <f>IF(Data!C295=1,"Male","Female")</f>
        <v>Female</v>
      </c>
      <c r="D295" s="2" t="s">
        <v>16</v>
      </c>
      <c r="E295" s="2" t="str">
        <f>IF(Data!E295=0,"No children","At least one child")</f>
        <v>At least one child</v>
      </c>
      <c r="F295" s="13" t="str">
        <f>IF(Data!F295&lt;40000,"Less than $40K",IF(Data!F295&lt;70000,"Between $40K and $70K",IF(Data!F295&lt;100000,"Between $70K and $100K","Greater than $100K")))</f>
        <v>Between $40K and $70K</v>
      </c>
      <c r="G295" s="4">
        <f>IF(Data!G295="Strongly disagree",1,IF(Data!G295="Disagree",2,IF(Data!G295="Neutral",3,IF(Data!G295="Agree",4,5))))</f>
        <v>2</v>
      </c>
    </row>
    <row r="296" spans="1:7" x14ac:dyDescent="0.25">
      <c r="A296" s="4">
        <v>295</v>
      </c>
      <c r="B296" s="2" t="s">
        <v>15</v>
      </c>
      <c r="C296" s="2" t="str">
        <f>IF(Data!C296=1,"Male","Female")</f>
        <v>Female</v>
      </c>
      <c r="D296" s="2" t="s">
        <v>14</v>
      </c>
      <c r="E296" s="2" t="str">
        <f>IF(Data!E296=0,"No children","At least one child")</f>
        <v>At least one child</v>
      </c>
      <c r="F296" s="13" t="str">
        <f>IF(Data!F296&lt;40000,"Less than $40K",IF(Data!F296&lt;70000,"Between $40K and $70K",IF(Data!F296&lt;100000,"Between $70K and $100K","Greater than $100K")))</f>
        <v>Less than $40K</v>
      </c>
      <c r="G296" s="4">
        <f>IF(Data!G296="Strongly disagree",1,IF(Data!G296="Disagree",2,IF(Data!G296="Neutral",3,IF(Data!G296="Agree",4,5))))</f>
        <v>1</v>
      </c>
    </row>
    <row r="297" spans="1:7" x14ac:dyDescent="0.25">
      <c r="A297" s="4">
        <v>296</v>
      </c>
      <c r="B297" s="2" t="s">
        <v>6</v>
      </c>
      <c r="C297" s="2" t="str">
        <f>IF(Data!C297=1,"Male","Female")</f>
        <v>Female</v>
      </c>
      <c r="D297" s="2" t="s">
        <v>20</v>
      </c>
      <c r="E297" s="2" t="str">
        <f>IF(Data!E297=0,"No children","At least one child")</f>
        <v>No children</v>
      </c>
      <c r="F297" s="13" t="str">
        <f>IF(Data!F297&lt;40000,"Less than $40K",IF(Data!F297&lt;70000,"Between $40K and $70K",IF(Data!F297&lt;100000,"Between $70K and $100K","Greater than $100K")))</f>
        <v>Between $70K and $100K</v>
      </c>
      <c r="G297" s="4">
        <f>IF(Data!G297="Strongly disagree",1,IF(Data!G297="Disagree",2,IF(Data!G297="Neutral",3,IF(Data!G297="Agree",4,5))))</f>
        <v>2</v>
      </c>
    </row>
    <row r="298" spans="1:7" x14ac:dyDescent="0.25">
      <c r="A298" s="4">
        <v>297</v>
      </c>
      <c r="B298" s="2" t="s">
        <v>11</v>
      </c>
      <c r="C298" s="2" t="str">
        <f>IF(Data!C298=1,"Male","Female")</f>
        <v>Male</v>
      </c>
      <c r="D298" s="2" t="s">
        <v>20</v>
      </c>
      <c r="E298" s="2" t="str">
        <f>IF(Data!E298=0,"No children","At least one child")</f>
        <v>At least one child</v>
      </c>
      <c r="F298" s="13" t="str">
        <f>IF(Data!F298&lt;40000,"Less than $40K",IF(Data!F298&lt;70000,"Between $40K and $70K",IF(Data!F298&lt;100000,"Between $70K and $100K","Greater than $100K")))</f>
        <v>Between $70K and $100K</v>
      </c>
      <c r="G298" s="4">
        <f>IF(Data!G298="Strongly disagree",1,IF(Data!G298="Disagree",2,IF(Data!G298="Neutral",3,IF(Data!G298="Agree",4,5))))</f>
        <v>1</v>
      </c>
    </row>
    <row r="299" spans="1:7" x14ac:dyDescent="0.25">
      <c r="A299" s="4">
        <v>298</v>
      </c>
      <c r="B299" s="2" t="s">
        <v>11</v>
      </c>
      <c r="C299" s="2" t="str">
        <f>IF(Data!C299=1,"Male","Female")</f>
        <v>Male</v>
      </c>
      <c r="D299" s="2" t="s">
        <v>14</v>
      </c>
      <c r="E299" s="2" t="str">
        <f>IF(Data!E299=0,"No children","At least one child")</f>
        <v>At least one child</v>
      </c>
      <c r="F299" s="13" t="str">
        <f>IF(Data!F299&lt;40000,"Less than $40K",IF(Data!F299&lt;70000,"Between $40K and $70K",IF(Data!F299&lt;100000,"Between $70K and $100K","Greater than $100K")))</f>
        <v>Between $70K and $100K</v>
      </c>
      <c r="G299" s="4">
        <f>IF(Data!G299="Strongly disagree",1,IF(Data!G299="Disagree",2,IF(Data!G299="Neutral",3,IF(Data!G299="Agree",4,5))))</f>
        <v>2</v>
      </c>
    </row>
    <row r="300" spans="1:7" x14ac:dyDescent="0.25">
      <c r="A300" s="4">
        <v>299</v>
      </c>
      <c r="B300" s="2" t="s">
        <v>6</v>
      </c>
      <c r="C300" s="2" t="str">
        <f>IF(Data!C300=1,"Male","Female")</f>
        <v>Female</v>
      </c>
      <c r="D300" s="2" t="s">
        <v>9</v>
      </c>
      <c r="E300" s="2" t="str">
        <f>IF(Data!E300=0,"No children","At least one child")</f>
        <v>At least one child</v>
      </c>
      <c r="F300" s="13" t="str">
        <f>IF(Data!F300&lt;40000,"Less than $40K",IF(Data!F300&lt;70000,"Between $40K and $70K",IF(Data!F300&lt;100000,"Between $70K and $100K","Greater than $100K")))</f>
        <v>Greater than $100K</v>
      </c>
      <c r="G300" s="4">
        <f>IF(Data!G300="Strongly disagree",1,IF(Data!G300="Disagree",2,IF(Data!G300="Neutral",3,IF(Data!G300="Agree",4,5))))</f>
        <v>5</v>
      </c>
    </row>
    <row r="301" spans="1:7" x14ac:dyDescent="0.25">
      <c r="A301" s="4">
        <v>300</v>
      </c>
      <c r="B301" s="2" t="s">
        <v>6</v>
      </c>
      <c r="C301" s="2" t="str">
        <f>IF(Data!C301=1,"Male","Female")</f>
        <v>Male</v>
      </c>
      <c r="D301" s="2" t="s">
        <v>12</v>
      </c>
      <c r="E301" s="2" t="str">
        <f>IF(Data!E301=0,"No children","At least one child")</f>
        <v>No children</v>
      </c>
      <c r="F301" s="13" t="str">
        <f>IF(Data!F301&lt;40000,"Less than $40K",IF(Data!F301&lt;70000,"Between $40K and $70K",IF(Data!F301&lt;100000,"Between $70K and $100K","Greater than $100K")))</f>
        <v>Between $70K and $100K</v>
      </c>
      <c r="G301" s="4">
        <f>IF(Data!G301="Strongly disagree",1,IF(Data!G301="Disagree",2,IF(Data!G301="Neutral",3,IF(Data!G301="Agree",4,5))))</f>
        <v>1</v>
      </c>
    </row>
    <row r="302" spans="1:7" x14ac:dyDescent="0.25">
      <c r="A302" s="4">
        <v>301</v>
      </c>
      <c r="B302" s="2" t="s">
        <v>6</v>
      </c>
      <c r="C302" s="2" t="str">
        <f>IF(Data!C302=1,"Male","Female")</f>
        <v>Male</v>
      </c>
      <c r="D302" s="2" t="s">
        <v>17</v>
      </c>
      <c r="E302" s="2" t="str">
        <f>IF(Data!E302=0,"No children","At least one child")</f>
        <v>At least one child</v>
      </c>
      <c r="F302" s="13" t="str">
        <f>IF(Data!F302&lt;40000,"Less than $40K",IF(Data!F302&lt;70000,"Between $40K and $70K",IF(Data!F302&lt;100000,"Between $70K and $100K","Greater than $100K")))</f>
        <v>Between $70K and $100K</v>
      </c>
      <c r="G302" s="4">
        <f>IF(Data!G302="Strongly disagree",1,IF(Data!G302="Disagree",2,IF(Data!G302="Neutral",3,IF(Data!G302="Agree",4,5))))</f>
        <v>2</v>
      </c>
    </row>
    <row r="303" spans="1:7" x14ac:dyDescent="0.25">
      <c r="A303" s="4">
        <v>302</v>
      </c>
      <c r="B303" s="2" t="s">
        <v>6</v>
      </c>
      <c r="C303" s="2" t="str">
        <f>IF(Data!C303=1,"Male","Female")</f>
        <v>Male</v>
      </c>
      <c r="D303" s="2" t="s">
        <v>19</v>
      </c>
      <c r="E303" s="2" t="str">
        <f>IF(Data!E303=0,"No children","At least one child")</f>
        <v>No children</v>
      </c>
      <c r="F303" s="13" t="str">
        <f>IF(Data!F303&lt;40000,"Less than $40K",IF(Data!F303&lt;70000,"Between $40K and $70K",IF(Data!F303&lt;100000,"Between $70K and $100K","Greater than $100K")))</f>
        <v>Between $70K and $100K</v>
      </c>
      <c r="G303" s="4">
        <f>IF(Data!G303="Strongly disagree",1,IF(Data!G303="Disagree",2,IF(Data!G303="Neutral",3,IF(Data!G303="Agree",4,5))))</f>
        <v>3</v>
      </c>
    </row>
    <row r="304" spans="1:7" x14ac:dyDescent="0.25">
      <c r="A304" s="4">
        <v>303</v>
      </c>
      <c r="B304" s="2" t="s">
        <v>15</v>
      </c>
      <c r="C304" s="2" t="str">
        <f>IF(Data!C304=1,"Male","Female")</f>
        <v>Male</v>
      </c>
      <c r="D304" s="2" t="s">
        <v>19</v>
      </c>
      <c r="E304" s="2" t="str">
        <f>IF(Data!E304=0,"No children","At least one child")</f>
        <v>At least one child</v>
      </c>
      <c r="F304" s="13" t="str">
        <f>IF(Data!F304&lt;40000,"Less than $40K",IF(Data!F304&lt;70000,"Between $40K and $70K",IF(Data!F304&lt;100000,"Between $70K and $100K","Greater than $100K")))</f>
        <v>Between $40K and $70K</v>
      </c>
      <c r="G304" s="4">
        <f>IF(Data!G304="Strongly disagree",1,IF(Data!G304="Disagree",2,IF(Data!G304="Neutral",3,IF(Data!G304="Agree",4,5))))</f>
        <v>1</v>
      </c>
    </row>
    <row r="305" spans="1:7" x14ac:dyDescent="0.25">
      <c r="A305" s="4">
        <v>304</v>
      </c>
      <c r="B305" s="2" t="s">
        <v>15</v>
      </c>
      <c r="C305" s="2" t="str">
        <f>IF(Data!C305=1,"Male","Female")</f>
        <v>Female</v>
      </c>
      <c r="D305" s="2" t="s">
        <v>16</v>
      </c>
      <c r="E305" s="2" t="str">
        <f>IF(Data!E305=0,"No children","At least one child")</f>
        <v>At least one child</v>
      </c>
      <c r="F305" s="13" t="str">
        <f>IF(Data!F305&lt;40000,"Less than $40K",IF(Data!F305&lt;70000,"Between $40K and $70K",IF(Data!F305&lt;100000,"Between $70K and $100K","Greater than $100K")))</f>
        <v>Between $40K and $70K</v>
      </c>
      <c r="G305" s="4">
        <f>IF(Data!G305="Strongly disagree",1,IF(Data!G305="Disagree",2,IF(Data!G305="Neutral",3,IF(Data!G305="Agree",4,5))))</f>
        <v>5</v>
      </c>
    </row>
    <row r="306" spans="1:7" x14ac:dyDescent="0.25">
      <c r="A306" s="4">
        <v>305</v>
      </c>
      <c r="B306" s="2" t="s">
        <v>6</v>
      </c>
      <c r="C306" s="2" t="str">
        <f>IF(Data!C306=1,"Male","Female")</f>
        <v>Male</v>
      </c>
      <c r="D306" s="2" t="s">
        <v>9</v>
      </c>
      <c r="E306" s="2" t="str">
        <f>IF(Data!E306=0,"No children","At least one child")</f>
        <v>No children</v>
      </c>
      <c r="F306" s="13" t="str">
        <f>IF(Data!F306&lt;40000,"Less than $40K",IF(Data!F306&lt;70000,"Between $40K and $70K",IF(Data!F306&lt;100000,"Between $70K and $100K","Greater than $100K")))</f>
        <v>Between $70K and $100K</v>
      </c>
      <c r="G306" s="4">
        <f>IF(Data!G306="Strongly disagree",1,IF(Data!G306="Disagree",2,IF(Data!G306="Neutral",3,IF(Data!G306="Agree",4,5))))</f>
        <v>3</v>
      </c>
    </row>
    <row r="307" spans="1:7" x14ac:dyDescent="0.25">
      <c r="A307" s="4">
        <v>306</v>
      </c>
      <c r="B307" s="2" t="s">
        <v>11</v>
      </c>
      <c r="C307" s="2" t="str">
        <f>IF(Data!C307=1,"Male","Female")</f>
        <v>Female</v>
      </c>
      <c r="D307" s="2" t="s">
        <v>12</v>
      </c>
      <c r="E307" s="2" t="str">
        <f>IF(Data!E307=0,"No children","At least one child")</f>
        <v>At least one child</v>
      </c>
      <c r="F307" s="13" t="str">
        <f>IF(Data!F307&lt;40000,"Less than $40K",IF(Data!F307&lt;70000,"Between $40K and $70K",IF(Data!F307&lt;100000,"Between $70K and $100K","Greater than $100K")))</f>
        <v>Between $70K and $100K</v>
      </c>
      <c r="G307" s="4">
        <f>IF(Data!G307="Strongly disagree",1,IF(Data!G307="Disagree",2,IF(Data!G307="Neutral",3,IF(Data!G307="Agree",4,5))))</f>
        <v>5</v>
      </c>
    </row>
    <row r="308" spans="1:7" x14ac:dyDescent="0.25">
      <c r="A308" s="4">
        <v>307</v>
      </c>
      <c r="B308" s="2" t="s">
        <v>15</v>
      </c>
      <c r="C308" s="2" t="str">
        <f>IF(Data!C308=1,"Male","Female")</f>
        <v>Male</v>
      </c>
      <c r="D308" s="2" t="s">
        <v>16</v>
      </c>
      <c r="E308" s="2" t="str">
        <f>IF(Data!E308=0,"No children","At least one child")</f>
        <v>At least one child</v>
      </c>
      <c r="F308" s="13" t="str">
        <f>IF(Data!F308&lt;40000,"Less than $40K",IF(Data!F308&lt;70000,"Between $40K and $70K",IF(Data!F308&lt;100000,"Between $70K and $100K","Greater than $100K")))</f>
        <v>Between $40K and $70K</v>
      </c>
      <c r="G308" s="4">
        <f>IF(Data!G308="Strongly disagree",1,IF(Data!G308="Disagree",2,IF(Data!G308="Neutral",3,IF(Data!G308="Agree",4,5))))</f>
        <v>5</v>
      </c>
    </row>
    <row r="309" spans="1:7" x14ac:dyDescent="0.25">
      <c r="A309" s="4">
        <v>308</v>
      </c>
      <c r="B309" s="2" t="s">
        <v>11</v>
      </c>
      <c r="C309" s="2" t="str">
        <f>IF(Data!C309=1,"Male","Female")</f>
        <v>Female</v>
      </c>
      <c r="D309" s="2" t="s">
        <v>9</v>
      </c>
      <c r="E309" s="2" t="str">
        <f>IF(Data!E309=0,"No children","At least one child")</f>
        <v>At least one child</v>
      </c>
      <c r="F309" s="13" t="str">
        <f>IF(Data!F309&lt;40000,"Less than $40K",IF(Data!F309&lt;70000,"Between $40K and $70K",IF(Data!F309&lt;100000,"Between $70K and $100K","Greater than $100K")))</f>
        <v>Between $70K and $100K</v>
      </c>
      <c r="G309" s="4">
        <f>IF(Data!G309="Strongly disagree",1,IF(Data!G309="Disagree",2,IF(Data!G309="Neutral",3,IF(Data!G309="Agree",4,5))))</f>
        <v>1</v>
      </c>
    </row>
    <row r="310" spans="1:7" x14ac:dyDescent="0.25">
      <c r="A310" s="4">
        <v>309</v>
      </c>
      <c r="B310" s="2" t="s">
        <v>6</v>
      </c>
      <c r="C310" s="2" t="str">
        <f>IF(Data!C310=1,"Male","Female")</f>
        <v>Male</v>
      </c>
      <c r="D310" s="2" t="s">
        <v>20</v>
      </c>
      <c r="E310" s="2" t="str">
        <f>IF(Data!E310=0,"No children","At least one child")</f>
        <v>At least one child</v>
      </c>
      <c r="F310" s="13" t="str">
        <f>IF(Data!F310&lt;40000,"Less than $40K",IF(Data!F310&lt;70000,"Between $40K and $70K",IF(Data!F310&lt;100000,"Between $70K and $100K","Greater than $100K")))</f>
        <v>Greater than $100K</v>
      </c>
      <c r="G310" s="4">
        <f>IF(Data!G310="Strongly disagree",1,IF(Data!G310="Disagree",2,IF(Data!G310="Neutral",3,IF(Data!G310="Agree",4,5))))</f>
        <v>4</v>
      </c>
    </row>
    <row r="311" spans="1:7" x14ac:dyDescent="0.25">
      <c r="A311" s="4">
        <v>310</v>
      </c>
      <c r="B311" s="2" t="s">
        <v>11</v>
      </c>
      <c r="C311" s="2" t="str">
        <f>IF(Data!C311=1,"Male","Female")</f>
        <v>Male</v>
      </c>
      <c r="D311" s="2" t="s">
        <v>7</v>
      </c>
      <c r="E311" s="2" t="str">
        <f>IF(Data!E311=0,"No children","At least one child")</f>
        <v>At least one child</v>
      </c>
      <c r="F311" s="13" t="str">
        <f>IF(Data!F311&lt;40000,"Less than $40K",IF(Data!F311&lt;70000,"Between $40K and $70K",IF(Data!F311&lt;100000,"Between $70K and $100K","Greater than $100K")))</f>
        <v>Between $40K and $70K</v>
      </c>
      <c r="G311" s="4">
        <f>IF(Data!G311="Strongly disagree",1,IF(Data!G311="Disagree",2,IF(Data!G311="Neutral",3,IF(Data!G311="Agree",4,5))))</f>
        <v>5</v>
      </c>
    </row>
    <row r="312" spans="1:7" x14ac:dyDescent="0.25">
      <c r="A312" s="4">
        <v>311</v>
      </c>
      <c r="B312" s="2" t="s">
        <v>6</v>
      </c>
      <c r="C312" s="2" t="str">
        <f>IF(Data!C312=1,"Male","Female")</f>
        <v>Male</v>
      </c>
      <c r="D312" s="2" t="s">
        <v>14</v>
      </c>
      <c r="E312" s="2" t="str">
        <f>IF(Data!E312=0,"No children","At least one child")</f>
        <v>At least one child</v>
      </c>
      <c r="F312" s="13" t="str">
        <f>IF(Data!F312&lt;40000,"Less than $40K",IF(Data!F312&lt;70000,"Between $40K and $70K",IF(Data!F312&lt;100000,"Between $70K and $100K","Greater than $100K")))</f>
        <v>Less than $40K</v>
      </c>
      <c r="G312" s="4">
        <f>IF(Data!G312="Strongly disagree",1,IF(Data!G312="Disagree",2,IF(Data!G312="Neutral",3,IF(Data!G312="Agree",4,5))))</f>
        <v>3</v>
      </c>
    </row>
    <row r="313" spans="1:7" x14ac:dyDescent="0.25">
      <c r="A313" s="4">
        <v>312</v>
      </c>
      <c r="B313" s="2" t="s">
        <v>15</v>
      </c>
      <c r="C313" s="2" t="str">
        <f>IF(Data!C313=1,"Male","Female")</f>
        <v>Female</v>
      </c>
      <c r="D313" s="2" t="s">
        <v>17</v>
      </c>
      <c r="E313" s="2" t="str">
        <f>IF(Data!E313=0,"No children","At least one child")</f>
        <v>At least one child</v>
      </c>
      <c r="F313" s="13" t="str">
        <f>IF(Data!F313&lt;40000,"Less than $40K",IF(Data!F313&lt;70000,"Between $40K and $70K",IF(Data!F313&lt;100000,"Between $70K and $100K","Greater than $100K")))</f>
        <v>Less than $40K</v>
      </c>
      <c r="G313" s="4">
        <f>IF(Data!G313="Strongly disagree",1,IF(Data!G313="Disagree",2,IF(Data!G313="Neutral",3,IF(Data!G313="Agree",4,5))))</f>
        <v>5</v>
      </c>
    </row>
    <row r="314" spans="1:7" x14ac:dyDescent="0.25">
      <c r="A314" s="4">
        <v>313</v>
      </c>
      <c r="B314" s="2" t="s">
        <v>11</v>
      </c>
      <c r="C314" s="2" t="str">
        <f>IF(Data!C314=1,"Male","Female")</f>
        <v>Male</v>
      </c>
      <c r="D314" s="2" t="s">
        <v>20</v>
      </c>
      <c r="E314" s="2" t="str">
        <f>IF(Data!E314=0,"No children","At least one child")</f>
        <v>At least one child</v>
      </c>
      <c r="F314" s="13" t="str">
        <f>IF(Data!F314&lt;40000,"Less than $40K",IF(Data!F314&lt;70000,"Between $40K and $70K",IF(Data!F314&lt;100000,"Between $70K and $100K","Greater than $100K")))</f>
        <v>Between $70K and $100K</v>
      </c>
      <c r="G314" s="4">
        <f>IF(Data!G314="Strongly disagree",1,IF(Data!G314="Disagree",2,IF(Data!G314="Neutral",3,IF(Data!G314="Agree",4,5))))</f>
        <v>2</v>
      </c>
    </row>
    <row r="315" spans="1:7" x14ac:dyDescent="0.25">
      <c r="A315" s="4">
        <v>314</v>
      </c>
      <c r="B315" s="2" t="s">
        <v>6</v>
      </c>
      <c r="C315" s="2" t="str">
        <f>IF(Data!C315=1,"Male","Female")</f>
        <v>Male</v>
      </c>
      <c r="D315" s="2" t="s">
        <v>19</v>
      </c>
      <c r="E315" s="2" t="str">
        <f>IF(Data!E315=0,"No children","At least one child")</f>
        <v>At least one child</v>
      </c>
      <c r="F315" s="13" t="str">
        <f>IF(Data!F315&lt;40000,"Less than $40K",IF(Data!F315&lt;70000,"Between $40K and $70K",IF(Data!F315&lt;100000,"Between $70K and $100K","Greater than $100K")))</f>
        <v>Between $70K and $100K</v>
      </c>
      <c r="G315" s="4">
        <f>IF(Data!G315="Strongly disagree",1,IF(Data!G315="Disagree",2,IF(Data!G315="Neutral",3,IF(Data!G315="Agree",4,5))))</f>
        <v>4</v>
      </c>
    </row>
    <row r="316" spans="1:7" x14ac:dyDescent="0.25">
      <c r="A316" s="4">
        <v>315</v>
      </c>
      <c r="B316" s="2" t="s">
        <v>6</v>
      </c>
      <c r="C316" s="2" t="str">
        <f>IF(Data!C316=1,"Male","Female")</f>
        <v>Male</v>
      </c>
      <c r="D316" s="2" t="s">
        <v>19</v>
      </c>
      <c r="E316" s="2" t="str">
        <f>IF(Data!E316=0,"No children","At least one child")</f>
        <v>At least one child</v>
      </c>
      <c r="F316" s="13" t="str">
        <f>IF(Data!F316&lt;40000,"Less than $40K",IF(Data!F316&lt;70000,"Between $40K and $70K",IF(Data!F316&lt;100000,"Between $70K and $100K","Greater than $100K")))</f>
        <v>Between $70K and $100K</v>
      </c>
      <c r="G316" s="4">
        <f>IF(Data!G316="Strongly disagree",1,IF(Data!G316="Disagree",2,IF(Data!G316="Neutral",3,IF(Data!G316="Agree",4,5))))</f>
        <v>2</v>
      </c>
    </row>
    <row r="317" spans="1:7" x14ac:dyDescent="0.25">
      <c r="A317" s="4">
        <v>316</v>
      </c>
      <c r="B317" s="2" t="s">
        <v>6</v>
      </c>
      <c r="C317" s="2" t="str">
        <f>IF(Data!C317=1,"Male","Female")</f>
        <v>Male</v>
      </c>
      <c r="D317" s="2" t="s">
        <v>23</v>
      </c>
      <c r="E317" s="2" t="str">
        <f>IF(Data!E317=0,"No children","At least one child")</f>
        <v>No children</v>
      </c>
      <c r="F317" s="13" t="str">
        <f>IF(Data!F317&lt;40000,"Less than $40K",IF(Data!F317&lt;70000,"Between $40K and $70K",IF(Data!F317&lt;100000,"Between $70K and $100K","Greater than $100K")))</f>
        <v>Between $70K and $100K</v>
      </c>
      <c r="G317" s="4">
        <f>IF(Data!G317="Strongly disagree",1,IF(Data!G317="Disagree",2,IF(Data!G317="Neutral",3,IF(Data!G317="Agree",4,5))))</f>
        <v>5</v>
      </c>
    </row>
    <row r="318" spans="1:7" x14ac:dyDescent="0.25">
      <c r="A318" s="4">
        <v>317</v>
      </c>
      <c r="B318" s="2" t="s">
        <v>15</v>
      </c>
      <c r="C318" s="2" t="str">
        <f>IF(Data!C318=1,"Male","Female")</f>
        <v>Male</v>
      </c>
      <c r="D318" s="2" t="s">
        <v>23</v>
      </c>
      <c r="E318" s="2" t="str">
        <f>IF(Data!E318=0,"No children","At least one child")</f>
        <v>At least one child</v>
      </c>
      <c r="F318" s="13" t="str">
        <f>IF(Data!F318&lt;40000,"Less than $40K",IF(Data!F318&lt;70000,"Between $40K and $70K",IF(Data!F318&lt;100000,"Between $70K and $100K","Greater than $100K")))</f>
        <v>Less than $40K</v>
      </c>
      <c r="G318" s="4">
        <f>IF(Data!G318="Strongly disagree",1,IF(Data!G318="Disagree",2,IF(Data!G318="Neutral",3,IF(Data!G318="Agree",4,5))))</f>
        <v>5</v>
      </c>
    </row>
    <row r="319" spans="1:7" x14ac:dyDescent="0.25">
      <c r="A319" s="4">
        <v>318</v>
      </c>
      <c r="B319" s="2" t="s">
        <v>6</v>
      </c>
      <c r="C319" s="2" t="str">
        <f>IF(Data!C319=1,"Male","Female")</f>
        <v>Male</v>
      </c>
      <c r="D319" s="2" t="s">
        <v>7</v>
      </c>
      <c r="E319" s="2" t="str">
        <f>IF(Data!E319=0,"No children","At least one child")</f>
        <v>At least one child</v>
      </c>
      <c r="F319" s="13" t="str">
        <f>IF(Data!F319&lt;40000,"Less than $40K",IF(Data!F319&lt;70000,"Between $40K and $70K",IF(Data!F319&lt;100000,"Between $70K and $100K","Greater than $100K")))</f>
        <v>Between $40K and $70K</v>
      </c>
      <c r="G319" s="4">
        <f>IF(Data!G319="Strongly disagree",1,IF(Data!G319="Disagree",2,IF(Data!G319="Neutral",3,IF(Data!G319="Agree",4,5))))</f>
        <v>5</v>
      </c>
    </row>
    <row r="320" spans="1:7" x14ac:dyDescent="0.25">
      <c r="A320" s="4">
        <v>319</v>
      </c>
      <c r="B320" s="2" t="s">
        <v>6</v>
      </c>
      <c r="C320" s="2" t="str">
        <f>IF(Data!C320=1,"Male","Female")</f>
        <v>Male</v>
      </c>
      <c r="D320" s="2" t="s">
        <v>23</v>
      </c>
      <c r="E320" s="2" t="str">
        <f>IF(Data!E320=0,"No children","At least one child")</f>
        <v>At least one child</v>
      </c>
      <c r="F320" s="13" t="str">
        <f>IF(Data!F320&lt;40000,"Less than $40K",IF(Data!F320&lt;70000,"Between $40K and $70K",IF(Data!F320&lt;100000,"Between $70K and $100K","Greater than $100K")))</f>
        <v>Between $40K and $70K</v>
      </c>
      <c r="G320" s="4">
        <f>IF(Data!G320="Strongly disagree",1,IF(Data!G320="Disagree",2,IF(Data!G320="Neutral",3,IF(Data!G320="Agree",4,5))))</f>
        <v>2</v>
      </c>
    </row>
    <row r="321" spans="1:7" x14ac:dyDescent="0.25">
      <c r="A321" s="4">
        <v>320</v>
      </c>
      <c r="B321" s="2" t="s">
        <v>15</v>
      </c>
      <c r="C321" s="2" t="str">
        <f>IF(Data!C321=1,"Male","Female")</f>
        <v>Female</v>
      </c>
      <c r="D321" s="2" t="s">
        <v>22</v>
      </c>
      <c r="E321" s="2" t="str">
        <f>IF(Data!E321=0,"No children","At least one child")</f>
        <v>At least one child</v>
      </c>
      <c r="F321" s="13" t="str">
        <f>IF(Data!F321&lt;40000,"Less than $40K",IF(Data!F321&lt;70000,"Between $40K and $70K",IF(Data!F321&lt;100000,"Between $70K and $100K","Greater than $100K")))</f>
        <v>Between $40K and $70K</v>
      </c>
      <c r="G321" s="4">
        <f>IF(Data!G321="Strongly disagree",1,IF(Data!G321="Disagree",2,IF(Data!G321="Neutral",3,IF(Data!G321="Agree",4,5))))</f>
        <v>4</v>
      </c>
    </row>
    <row r="322" spans="1:7" x14ac:dyDescent="0.25">
      <c r="A322" s="4">
        <v>321</v>
      </c>
      <c r="B322" s="2" t="s">
        <v>6</v>
      </c>
      <c r="C322" s="2" t="str">
        <f>IF(Data!C322=1,"Male","Female")</f>
        <v>Female</v>
      </c>
      <c r="D322" s="2" t="s">
        <v>7</v>
      </c>
      <c r="E322" s="2" t="str">
        <f>IF(Data!E322=0,"No children","At least one child")</f>
        <v>No children</v>
      </c>
      <c r="F322" s="13" t="str">
        <f>IF(Data!F322&lt;40000,"Less than $40K",IF(Data!F322&lt;70000,"Between $40K and $70K",IF(Data!F322&lt;100000,"Between $70K and $100K","Greater than $100K")))</f>
        <v>Between $40K and $70K</v>
      </c>
      <c r="G322" s="4">
        <f>IF(Data!G322="Strongly disagree",1,IF(Data!G322="Disagree",2,IF(Data!G322="Neutral",3,IF(Data!G322="Agree",4,5))))</f>
        <v>2</v>
      </c>
    </row>
    <row r="323" spans="1:7" x14ac:dyDescent="0.25">
      <c r="A323" s="4">
        <v>322</v>
      </c>
      <c r="B323" s="2" t="s">
        <v>15</v>
      </c>
      <c r="C323" s="2" t="str">
        <f>IF(Data!C323=1,"Male","Female")</f>
        <v>Female</v>
      </c>
      <c r="D323" s="2" t="s">
        <v>19</v>
      </c>
      <c r="E323" s="2" t="str">
        <f>IF(Data!E323=0,"No children","At least one child")</f>
        <v>At least one child</v>
      </c>
      <c r="F323" s="13" t="str">
        <f>IF(Data!F323&lt;40000,"Less than $40K",IF(Data!F323&lt;70000,"Between $40K and $70K",IF(Data!F323&lt;100000,"Between $70K and $100K","Greater than $100K")))</f>
        <v>Between $40K and $70K</v>
      </c>
      <c r="G323" s="4">
        <f>IF(Data!G323="Strongly disagree",1,IF(Data!G323="Disagree",2,IF(Data!G323="Neutral",3,IF(Data!G323="Agree",4,5))))</f>
        <v>2</v>
      </c>
    </row>
    <row r="324" spans="1:7" x14ac:dyDescent="0.25">
      <c r="A324" s="4">
        <v>323</v>
      </c>
      <c r="B324" s="2" t="s">
        <v>11</v>
      </c>
      <c r="C324" s="2" t="str">
        <f>IF(Data!C324=1,"Male","Female")</f>
        <v>Female</v>
      </c>
      <c r="D324" s="2" t="s">
        <v>9</v>
      </c>
      <c r="E324" s="2" t="str">
        <f>IF(Data!E324=0,"No children","At least one child")</f>
        <v>At least one child</v>
      </c>
      <c r="F324" s="13" t="str">
        <f>IF(Data!F324&lt;40000,"Less than $40K",IF(Data!F324&lt;70000,"Between $40K and $70K",IF(Data!F324&lt;100000,"Between $70K and $100K","Greater than $100K")))</f>
        <v>Between $70K and $100K</v>
      </c>
      <c r="G324" s="4">
        <f>IF(Data!G324="Strongly disagree",1,IF(Data!G324="Disagree",2,IF(Data!G324="Neutral",3,IF(Data!G324="Agree",4,5))))</f>
        <v>4</v>
      </c>
    </row>
    <row r="325" spans="1:7" x14ac:dyDescent="0.25">
      <c r="A325" s="4">
        <v>324</v>
      </c>
      <c r="B325" s="2" t="s">
        <v>15</v>
      </c>
      <c r="C325" s="2" t="str">
        <f>IF(Data!C325=1,"Male","Female")</f>
        <v>Male</v>
      </c>
      <c r="D325" s="2" t="s">
        <v>23</v>
      </c>
      <c r="E325" s="2" t="str">
        <f>IF(Data!E325=0,"No children","At least one child")</f>
        <v>No children</v>
      </c>
      <c r="F325" s="13" t="str">
        <f>IF(Data!F325&lt;40000,"Less than $40K",IF(Data!F325&lt;70000,"Between $40K and $70K",IF(Data!F325&lt;100000,"Between $70K and $100K","Greater than $100K")))</f>
        <v>Between $40K and $70K</v>
      </c>
      <c r="G325" s="4">
        <f>IF(Data!G325="Strongly disagree",1,IF(Data!G325="Disagree",2,IF(Data!G325="Neutral",3,IF(Data!G325="Agree",4,5))))</f>
        <v>4</v>
      </c>
    </row>
    <row r="326" spans="1:7" x14ac:dyDescent="0.25">
      <c r="A326" s="4">
        <v>325</v>
      </c>
      <c r="B326" s="2" t="s">
        <v>6</v>
      </c>
      <c r="C326" s="2" t="str">
        <f>IF(Data!C326=1,"Male","Female")</f>
        <v>Male</v>
      </c>
      <c r="D326" s="2" t="s">
        <v>20</v>
      </c>
      <c r="E326" s="2" t="str">
        <f>IF(Data!E326=0,"No children","At least one child")</f>
        <v>At least one child</v>
      </c>
      <c r="F326" s="13" t="str">
        <f>IF(Data!F326&lt;40000,"Less than $40K",IF(Data!F326&lt;70000,"Between $40K and $70K",IF(Data!F326&lt;100000,"Between $70K and $100K","Greater than $100K")))</f>
        <v>Between $70K and $100K</v>
      </c>
      <c r="G326" s="4">
        <f>IF(Data!G326="Strongly disagree",1,IF(Data!G326="Disagree",2,IF(Data!G326="Neutral",3,IF(Data!G326="Agree",4,5))))</f>
        <v>2</v>
      </c>
    </row>
    <row r="327" spans="1:7" x14ac:dyDescent="0.25">
      <c r="A327" s="4">
        <v>326</v>
      </c>
      <c r="B327" s="2" t="s">
        <v>6</v>
      </c>
      <c r="C327" s="2" t="str">
        <f>IF(Data!C327=1,"Male","Female")</f>
        <v>Male</v>
      </c>
      <c r="D327" s="2" t="s">
        <v>20</v>
      </c>
      <c r="E327" s="2" t="str">
        <f>IF(Data!E327=0,"No children","At least one child")</f>
        <v>At least one child</v>
      </c>
      <c r="F327" s="13" t="str">
        <f>IF(Data!F327&lt;40000,"Less than $40K",IF(Data!F327&lt;70000,"Between $40K and $70K",IF(Data!F327&lt;100000,"Between $70K and $100K","Greater than $100K")))</f>
        <v>Between $70K and $100K</v>
      </c>
      <c r="G327" s="4">
        <f>IF(Data!G327="Strongly disagree",1,IF(Data!G327="Disagree",2,IF(Data!G327="Neutral",3,IF(Data!G327="Agree",4,5))))</f>
        <v>5</v>
      </c>
    </row>
    <row r="328" spans="1:7" x14ac:dyDescent="0.25">
      <c r="A328" s="4">
        <v>327</v>
      </c>
      <c r="B328" s="2" t="s">
        <v>6</v>
      </c>
      <c r="C328" s="2" t="str">
        <f>IF(Data!C328=1,"Male","Female")</f>
        <v>Male</v>
      </c>
      <c r="D328" s="2" t="s">
        <v>14</v>
      </c>
      <c r="E328" s="2" t="str">
        <f>IF(Data!E328=0,"No children","At least one child")</f>
        <v>At least one child</v>
      </c>
      <c r="F328" s="13" t="str">
        <f>IF(Data!F328&lt;40000,"Less than $40K",IF(Data!F328&lt;70000,"Between $40K and $70K",IF(Data!F328&lt;100000,"Between $70K and $100K","Greater than $100K")))</f>
        <v>Greater than $100K</v>
      </c>
      <c r="G328" s="4">
        <f>IF(Data!G328="Strongly disagree",1,IF(Data!G328="Disagree",2,IF(Data!G328="Neutral",3,IF(Data!G328="Agree",4,5))))</f>
        <v>4</v>
      </c>
    </row>
    <row r="329" spans="1:7" x14ac:dyDescent="0.25">
      <c r="A329" s="4">
        <v>328</v>
      </c>
      <c r="B329" s="2" t="s">
        <v>15</v>
      </c>
      <c r="C329" s="2" t="str">
        <f>IF(Data!C329=1,"Male","Female")</f>
        <v>Female</v>
      </c>
      <c r="D329" s="2" t="s">
        <v>9</v>
      </c>
      <c r="E329" s="2" t="str">
        <f>IF(Data!E329=0,"No children","At least one child")</f>
        <v>At least one child</v>
      </c>
      <c r="F329" s="13" t="str">
        <f>IF(Data!F329&lt;40000,"Less than $40K",IF(Data!F329&lt;70000,"Between $40K and $70K",IF(Data!F329&lt;100000,"Between $70K and $100K","Greater than $100K")))</f>
        <v>Between $40K and $70K</v>
      </c>
      <c r="G329" s="4">
        <f>IF(Data!G329="Strongly disagree",1,IF(Data!G329="Disagree",2,IF(Data!G329="Neutral",3,IF(Data!G329="Agree",4,5))))</f>
        <v>2</v>
      </c>
    </row>
    <row r="330" spans="1:7" x14ac:dyDescent="0.25">
      <c r="A330" s="4">
        <v>329</v>
      </c>
      <c r="B330" s="2" t="s">
        <v>11</v>
      </c>
      <c r="C330" s="2" t="str">
        <f>IF(Data!C330=1,"Male","Female")</f>
        <v>Female</v>
      </c>
      <c r="D330" s="2" t="s">
        <v>9</v>
      </c>
      <c r="E330" s="2" t="str">
        <f>IF(Data!E330=0,"No children","At least one child")</f>
        <v>No children</v>
      </c>
      <c r="F330" s="13" t="str">
        <f>IF(Data!F330&lt;40000,"Less than $40K",IF(Data!F330&lt;70000,"Between $40K and $70K",IF(Data!F330&lt;100000,"Between $70K and $100K","Greater than $100K")))</f>
        <v>Less than $40K</v>
      </c>
      <c r="G330" s="4">
        <f>IF(Data!G330="Strongly disagree",1,IF(Data!G330="Disagree",2,IF(Data!G330="Neutral",3,IF(Data!G330="Agree",4,5))))</f>
        <v>2</v>
      </c>
    </row>
    <row r="331" spans="1:7" x14ac:dyDescent="0.25">
      <c r="A331" s="4">
        <v>330</v>
      </c>
      <c r="B331" s="2" t="s">
        <v>6</v>
      </c>
      <c r="C331" s="2" t="str">
        <f>IF(Data!C331=1,"Male","Female")</f>
        <v>Male</v>
      </c>
      <c r="D331" s="2" t="s">
        <v>9</v>
      </c>
      <c r="E331" s="2" t="str">
        <f>IF(Data!E331=0,"No children","At least one child")</f>
        <v>No children</v>
      </c>
      <c r="F331" s="13" t="str">
        <f>IF(Data!F331&lt;40000,"Less than $40K",IF(Data!F331&lt;70000,"Between $40K and $70K",IF(Data!F331&lt;100000,"Between $70K and $100K","Greater than $100K")))</f>
        <v>Greater than $100K</v>
      </c>
      <c r="G331" s="4">
        <f>IF(Data!G331="Strongly disagree",1,IF(Data!G331="Disagree",2,IF(Data!G331="Neutral",3,IF(Data!G331="Agree",4,5))))</f>
        <v>2</v>
      </c>
    </row>
    <row r="332" spans="1:7" x14ac:dyDescent="0.25">
      <c r="A332" s="4">
        <v>331</v>
      </c>
      <c r="B332" s="2" t="s">
        <v>15</v>
      </c>
      <c r="C332" s="2" t="str">
        <f>IF(Data!C332=1,"Male","Female")</f>
        <v>Male</v>
      </c>
      <c r="D332" s="2" t="s">
        <v>23</v>
      </c>
      <c r="E332" s="2" t="str">
        <f>IF(Data!E332=0,"No children","At least one child")</f>
        <v>At least one child</v>
      </c>
      <c r="F332" s="13" t="str">
        <f>IF(Data!F332&lt;40000,"Less than $40K",IF(Data!F332&lt;70000,"Between $40K and $70K",IF(Data!F332&lt;100000,"Between $70K and $100K","Greater than $100K")))</f>
        <v>Between $40K and $70K</v>
      </c>
      <c r="G332" s="4">
        <f>IF(Data!G332="Strongly disagree",1,IF(Data!G332="Disagree",2,IF(Data!G332="Neutral",3,IF(Data!G332="Agree",4,5))))</f>
        <v>2</v>
      </c>
    </row>
    <row r="333" spans="1:7" x14ac:dyDescent="0.25">
      <c r="A333" s="4">
        <v>332</v>
      </c>
      <c r="B333" s="2" t="s">
        <v>11</v>
      </c>
      <c r="C333" s="2" t="str">
        <f>IF(Data!C333=1,"Male","Female")</f>
        <v>Male</v>
      </c>
      <c r="D333" s="2" t="s">
        <v>23</v>
      </c>
      <c r="E333" s="2" t="str">
        <f>IF(Data!E333=0,"No children","At least one child")</f>
        <v>At least one child</v>
      </c>
      <c r="F333" s="13" t="str">
        <f>IF(Data!F333&lt;40000,"Less than $40K",IF(Data!F333&lt;70000,"Between $40K and $70K",IF(Data!F333&lt;100000,"Between $70K and $100K","Greater than $100K")))</f>
        <v>Between $70K and $100K</v>
      </c>
      <c r="G333" s="4">
        <f>IF(Data!G333="Strongly disagree",1,IF(Data!G333="Disagree",2,IF(Data!G333="Neutral",3,IF(Data!G333="Agree",4,5))))</f>
        <v>1</v>
      </c>
    </row>
    <row r="334" spans="1:7" x14ac:dyDescent="0.25">
      <c r="A334" s="4">
        <v>333</v>
      </c>
      <c r="B334" s="2" t="s">
        <v>15</v>
      </c>
      <c r="C334" s="2" t="str">
        <f>IF(Data!C334=1,"Male","Female")</f>
        <v>Male</v>
      </c>
      <c r="D334" s="2" t="s">
        <v>19</v>
      </c>
      <c r="E334" s="2" t="str">
        <f>IF(Data!E334=0,"No children","At least one child")</f>
        <v>At least one child</v>
      </c>
      <c r="F334" s="13" t="str">
        <f>IF(Data!F334&lt;40000,"Less than $40K",IF(Data!F334&lt;70000,"Between $40K and $70K",IF(Data!F334&lt;100000,"Between $70K and $100K","Greater than $100K")))</f>
        <v>Less than $40K</v>
      </c>
      <c r="G334" s="4">
        <f>IF(Data!G334="Strongly disagree",1,IF(Data!G334="Disagree",2,IF(Data!G334="Neutral",3,IF(Data!G334="Agree",4,5))))</f>
        <v>3</v>
      </c>
    </row>
    <row r="335" spans="1:7" x14ac:dyDescent="0.25">
      <c r="A335" s="4">
        <v>334</v>
      </c>
      <c r="B335" s="2" t="s">
        <v>11</v>
      </c>
      <c r="C335" s="2" t="str">
        <f>IF(Data!C335=1,"Male","Female")</f>
        <v>Female</v>
      </c>
      <c r="D335" s="2" t="s">
        <v>12</v>
      </c>
      <c r="E335" s="2" t="str">
        <f>IF(Data!E335=0,"No children","At least one child")</f>
        <v>At least one child</v>
      </c>
      <c r="F335" s="13" t="str">
        <f>IF(Data!F335&lt;40000,"Less than $40K",IF(Data!F335&lt;70000,"Between $40K and $70K",IF(Data!F335&lt;100000,"Between $70K and $100K","Greater than $100K")))</f>
        <v>Between $70K and $100K</v>
      </c>
      <c r="G335" s="4">
        <f>IF(Data!G335="Strongly disagree",1,IF(Data!G335="Disagree",2,IF(Data!G335="Neutral",3,IF(Data!G335="Agree",4,5))))</f>
        <v>1</v>
      </c>
    </row>
    <row r="336" spans="1:7" x14ac:dyDescent="0.25">
      <c r="A336" s="4">
        <v>335</v>
      </c>
      <c r="B336" s="2" t="s">
        <v>15</v>
      </c>
      <c r="C336" s="2" t="str">
        <f>IF(Data!C336=1,"Male","Female")</f>
        <v>Male</v>
      </c>
      <c r="D336" s="2" t="s">
        <v>22</v>
      </c>
      <c r="E336" s="2" t="str">
        <f>IF(Data!E336=0,"No children","At least one child")</f>
        <v>At least one child</v>
      </c>
      <c r="F336" s="13" t="str">
        <f>IF(Data!F336&lt;40000,"Less than $40K",IF(Data!F336&lt;70000,"Between $40K and $70K",IF(Data!F336&lt;100000,"Between $70K and $100K","Greater than $100K")))</f>
        <v>Between $40K and $70K</v>
      </c>
      <c r="G336" s="4">
        <f>IF(Data!G336="Strongly disagree",1,IF(Data!G336="Disagree",2,IF(Data!G336="Neutral",3,IF(Data!G336="Agree",4,5))))</f>
        <v>3</v>
      </c>
    </row>
    <row r="337" spans="1:7" x14ac:dyDescent="0.25">
      <c r="A337" s="4">
        <v>336</v>
      </c>
      <c r="B337" s="2" t="s">
        <v>11</v>
      </c>
      <c r="C337" s="2" t="str">
        <f>IF(Data!C337=1,"Male","Female")</f>
        <v>Male</v>
      </c>
      <c r="D337" s="2" t="s">
        <v>17</v>
      </c>
      <c r="E337" s="2" t="str">
        <f>IF(Data!E337=0,"No children","At least one child")</f>
        <v>No children</v>
      </c>
      <c r="F337" s="13" t="str">
        <f>IF(Data!F337&lt;40000,"Less than $40K",IF(Data!F337&lt;70000,"Between $40K and $70K",IF(Data!F337&lt;100000,"Between $70K and $100K","Greater than $100K")))</f>
        <v>Between $70K and $100K</v>
      </c>
      <c r="G337" s="4">
        <f>IF(Data!G337="Strongly disagree",1,IF(Data!G337="Disagree",2,IF(Data!G337="Neutral",3,IF(Data!G337="Agree",4,5))))</f>
        <v>1</v>
      </c>
    </row>
    <row r="338" spans="1:7" x14ac:dyDescent="0.25">
      <c r="A338" s="4">
        <v>337</v>
      </c>
      <c r="B338" s="2" t="s">
        <v>11</v>
      </c>
      <c r="C338" s="2" t="str">
        <f>IF(Data!C338=1,"Male","Female")</f>
        <v>Female</v>
      </c>
      <c r="D338" s="2" t="s">
        <v>9</v>
      </c>
      <c r="E338" s="2" t="str">
        <f>IF(Data!E338=0,"No children","At least one child")</f>
        <v>No children</v>
      </c>
      <c r="F338" s="13" t="str">
        <f>IF(Data!F338&lt;40000,"Less than $40K",IF(Data!F338&lt;70000,"Between $40K and $70K",IF(Data!F338&lt;100000,"Between $70K and $100K","Greater than $100K")))</f>
        <v>Between $70K and $100K</v>
      </c>
      <c r="G338" s="4">
        <f>IF(Data!G338="Strongly disagree",1,IF(Data!G338="Disagree",2,IF(Data!G338="Neutral",3,IF(Data!G338="Agree",4,5))))</f>
        <v>2</v>
      </c>
    </row>
    <row r="339" spans="1:7" x14ac:dyDescent="0.25">
      <c r="A339" s="4">
        <v>338</v>
      </c>
      <c r="B339" s="2" t="s">
        <v>6</v>
      </c>
      <c r="C339" s="2" t="str">
        <f>IF(Data!C339=1,"Male","Female")</f>
        <v>Female</v>
      </c>
      <c r="D339" s="2" t="s">
        <v>20</v>
      </c>
      <c r="E339" s="2" t="str">
        <f>IF(Data!E339=0,"No children","At least one child")</f>
        <v>At least one child</v>
      </c>
      <c r="F339" s="13" t="str">
        <f>IF(Data!F339&lt;40000,"Less than $40K",IF(Data!F339&lt;70000,"Between $40K and $70K",IF(Data!F339&lt;100000,"Between $70K and $100K","Greater than $100K")))</f>
        <v>Between $70K and $100K</v>
      </c>
      <c r="G339" s="4">
        <f>IF(Data!G339="Strongly disagree",1,IF(Data!G339="Disagree",2,IF(Data!G339="Neutral",3,IF(Data!G339="Agree",4,5))))</f>
        <v>4</v>
      </c>
    </row>
    <row r="340" spans="1:7" x14ac:dyDescent="0.25">
      <c r="A340" s="4">
        <v>339</v>
      </c>
      <c r="B340" s="2" t="s">
        <v>6</v>
      </c>
      <c r="C340" s="2" t="str">
        <f>IF(Data!C340=1,"Male","Female")</f>
        <v>Female</v>
      </c>
      <c r="D340" s="2" t="s">
        <v>9</v>
      </c>
      <c r="E340" s="2" t="str">
        <f>IF(Data!E340=0,"No children","At least one child")</f>
        <v>At least one child</v>
      </c>
      <c r="F340" s="13" t="str">
        <f>IF(Data!F340&lt;40000,"Less than $40K",IF(Data!F340&lt;70000,"Between $40K and $70K",IF(Data!F340&lt;100000,"Between $70K and $100K","Greater than $100K")))</f>
        <v>Greater than $100K</v>
      </c>
      <c r="G340" s="4">
        <f>IF(Data!G340="Strongly disagree",1,IF(Data!G340="Disagree",2,IF(Data!G340="Neutral",3,IF(Data!G340="Agree",4,5))))</f>
        <v>2</v>
      </c>
    </row>
    <row r="341" spans="1:7" x14ac:dyDescent="0.25">
      <c r="A341" s="4">
        <v>340</v>
      </c>
      <c r="B341" s="2" t="s">
        <v>15</v>
      </c>
      <c r="C341" s="2" t="str">
        <f>IF(Data!C341=1,"Male","Female")</f>
        <v>Female</v>
      </c>
      <c r="D341" s="2" t="s">
        <v>19</v>
      </c>
      <c r="E341" s="2" t="str">
        <f>IF(Data!E341=0,"No children","At least one child")</f>
        <v>At least one child</v>
      </c>
      <c r="F341" s="13" t="str">
        <f>IF(Data!F341&lt;40000,"Less than $40K",IF(Data!F341&lt;70000,"Between $40K and $70K",IF(Data!F341&lt;100000,"Between $70K and $100K","Greater than $100K")))</f>
        <v>Less than $40K</v>
      </c>
      <c r="G341" s="4">
        <f>IF(Data!G341="Strongly disagree",1,IF(Data!G341="Disagree",2,IF(Data!G341="Neutral",3,IF(Data!G341="Agree",4,5))))</f>
        <v>3</v>
      </c>
    </row>
    <row r="342" spans="1:7" x14ac:dyDescent="0.25">
      <c r="A342" s="4">
        <v>341</v>
      </c>
      <c r="B342" s="2" t="s">
        <v>6</v>
      </c>
      <c r="C342" s="2" t="str">
        <f>IF(Data!C342=1,"Male","Female")</f>
        <v>Female</v>
      </c>
      <c r="D342" s="2" t="s">
        <v>20</v>
      </c>
      <c r="E342" s="2" t="str">
        <f>IF(Data!E342=0,"No children","At least one child")</f>
        <v>No children</v>
      </c>
      <c r="F342" s="13" t="str">
        <f>IF(Data!F342&lt;40000,"Less than $40K",IF(Data!F342&lt;70000,"Between $40K and $70K",IF(Data!F342&lt;100000,"Between $70K and $100K","Greater than $100K")))</f>
        <v>Between $70K and $100K</v>
      </c>
      <c r="G342" s="4">
        <f>IF(Data!G342="Strongly disagree",1,IF(Data!G342="Disagree",2,IF(Data!G342="Neutral",3,IF(Data!G342="Agree",4,5))))</f>
        <v>2</v>
      </c>
    </row>
    <row r="343" spans="1:7" x14ac:dyDescent="0.25">
      <c r="A343" s="4">
        <v>342</v>
      </c>
      <c r="B343" s="2" t="s">
        <v>11</v>
      </c>
      <c r="C343" s="2" t="str">
        <f>IF(Data!C343=1,"Male","Female")</f>
        <v>Female</v>
      </c>
      <c r="D343" s="2" t="s">
        <v>7</v>
      </c>
      <c r="E343" s="2" t="str">
        <f>IF(Data!E343=0,"No children","At least one child")</f>
        <v>No children</v>
      </c>
      <c r="F343" s="13" t="str">
        <f>IF(Data!F343&lt;40000,"Less than $40K",IF(Data!F343&lt;70000,"Between $40K and $70K",IF(Data!F343&lt;100000,"Between $70K and $100K","Greater than $100K")))</f>
        <v>Between $70K and $100K</v>
      </c>
      <c r="G343" s="4">
        <f>IF(Data!G343="Strongly disagree",1,IF(Data!G343="Disagree",2,IF(Data!G343="Neutral",3,IF(Data!G343="Agree",4,5))))</f>
        <v>5</v>
      </c>
    </row>
    <row r="344" spans="1:7" x14ac:dyDescent="0.25">
      <c r="A344" s="4">
        <v>343</v>
      </c>
      <c r="B344" s="2" t="s">
        <v>6</v>
      </c>
      <c r="C344" s="2" t="str">
        <f>IF(Data!C344=1,"Male","Female")</f>
        <v>Female</v>
      </c>
      <c r="D344" s="2" t="s">
        <v>12</v>
      </c>
      <c r="E344" s="2" t="str">
        <f>IF(Data!E344=0,"No children","At least one child")</f>
        <v>At least one child</v>
      </c>
      <c r="F344" s="13" t="str">
        <f>IF(Data!F344&lt;40000,"Less than $40K",IF(Data!F344&lt;70000,"Between $40K and $70K",IF(Data!F344&lt;100000,"Between $70K and $100K","Greater than $100K")))</f>
        <v>Greater than $100K</v>
      </c>
      <c r="G344" s="4">
        <f>IF(Data!G344="Strongly disagree",1,IF(Data!G344="Disagree",2,IF(Data!G344="Neutral",3,IF(Data!G344="Agree",4,5))))</f>
        <v>3</v>
      </c>
    </row>
    <row r="345" spans="1:7" x14ac:dyDescent="0.25">
      <c r="A345" s="4">
        <v>344</v>
      </c>
      <c r="B345" s="2" t="s">
        <v>15</v>
      </c>
      <c r="C345" s="2" t="str">
        <f>IF(Data!C345=1,"Male","Female")</f>
        <v>Male</v>
      </c>
      <c r="D345" s="2" t="s">
        <v>19</v>
      </c>
      <c r="E345" s="2" t="str">
        <f>IF(Data!E345=0,"No children","At least one child")</f>
        <v>At least one child</v>
      </c>
      <c r="F345" s="13" t="str">
        <f>IF(Data!F345&lt;40000,"Less than $40K",IF(Data!F345&lt;70000,"Between $40K and $70K",IF(Data!F345&lt;100000,"Between $70K and $100K","Greater than $100K")))</f>
        <v>Between $40K and $70K</v>
      </c>
      <c r="G345" s="4">
        <f>IF(Data!G345="Strongly disagree",1,IF(Data!G345="Disagree",2,IF(Data!G345="Neutral",3,IF(Data!G345="Agree",4,5))))</f>
        <v>3</v>
      </c>
    </row>
    <row r="346" spans="1:7" x14ac:dyDescent="0.25">
      <c r="A346" s="4">
        <v>345</v>
      </c>
      <c r="B346" s="2" t="s">
        <v>6</v>
      </c>
      <c r="C346" s="2" t="str">
        <f>IF(Data!C346=1,"Male","Female")</f>
        <v>Female</v>
      </c>
      <c r="D346" s="2" t="s">
        <v>23</v>
      </c>
      <c r="E346" s="2" t="str">
        <f>IF(Data!E346=0,"No children","At least one child")</f>
        <v>At least one child</v>
      </c>
      <c r="F346" s="13" t="str">
        <f>IF(Data!F346&lt;40000,"Less than $40K",IF(Data!F346&lt;70000,"Between $40K and $70K",IF(Data!F346&lt;100000,"Between $70K and $100K","Greater than $100K")))</f>
        <v>Between $70K and $100K</v>
      </c>
      <c r="G346" s="4">
        <f>IF(Data!G346="Strongly disagree",1,IF(Data!G346="Disagree",2,IF(Data!G346="Neutral",3,IF(Data!G346="Agree",4,5))))</f>
        <v>3</v>
      </c>
    </row>
    <row r="347" spans="1:7" x14ac:dyDescent="0.25">
      <c r="A347" s="4">
        <v>346</v>
      </c>
      <c r="B347" s="2" t="s">
        <v>11</v>
      </c>
      <c r="C347" s="2" t="str">
        <f>IF(Data!C347=1,"Male","Female")</f>
        <v>Female</v>
      </c>
      <c r="D347" s="2" t="s">
        <v>17</v>
      </c>
      <c r="E347" s="2" t="str">
        <f>IF(Data!E347=0,"No children","At least one child")</f>
        <v>No children</v>
      </c>
      <c r="F347" s="13" t="str">
        <f>IF(Data!F347&lt;40000,"Less than $40K",IF(Data!F347&lt;70000,"Between $40K and $70K",IF(Data!F347&lt;100000,"Between $70K and $100K","Greater than $100K")))</f>
        <v>Between $40K and $70K</v>
      </c>
      <c r="G347" s="4">
        <f>IF(Data!G347="Strongly disagree",1,IF(Data!G347="Disagree",2,IF(Data!G347="Neutral",3,IF(Data!G347="Agree",4,5))))</f>
        <v>4</v>
      </c>
    </row>
    <row r="348" spans="1:7" x14ac:dyDescent="0.25">
      <c r="A348" s="4">
        <v>347</v>
      </c>
      <c r="B348" s="2" t="s">
        <v>6</v>
      </c>
      <c r="C348" s="2" t="str">
        <f>IF(Data!C348=1,"Male","Female")</f>
        <v>Female</v>
      </c>
      <c r="D348" s="2" t="s">
        <v>17</v>
      </c>
      <c r="E348" s="2" t="str">
        <f>IF(Data!E348=0,"No children","At least one child")</f>
        <v>At least one child</v>
      </c>
      <c r="F348" s="13" t="str">
        <f>IF(Data!F348&lt;40000,"Less than $40K",IF(Data!F348&lt;70000,"Between $40K and $70K",IF(Data!F348&lt;100000,"Between $70K and $100K","Greater than $100K")))</f>
        <v>Between $40K and $70K</v>
      </c>
      <c r="G348" s="4">
        <f>IF(Data!G348="Strongly disagree",1,IF(Data!G348="Disagree",2,IF(Data!G348="Neutral",3,IF(Data!G348="Agree",4,5))))</f>
        <v>1</v>
      </c>
    </row>
    <row r="349" spans="1:7" x14ac:dyDescent="0.25">
      <c r="A349" s="4">
        <v>348</v>
      </c>
      <c r="B349" s="2" t="s">
        <v>6</v>
      </c>
      <c r="C349" s="2" t="str">
        <f>IF(Data!C349=1,"Male","Female")</f>
        <v>Female</v>
      </c>
      <c r="D349" s="2" t="s">
        <v>22</v>
      </c>
      <c r="E349" s="2" t="str">
        <f>IF(Data!E349=0,"No children","At least one child")</f>
        <v>No children</v>
      </c>
      <c r="F349" s="13" t="str">
        <f>IF(Data!F349&lt;40000,"Less than $40K",IF(Data!F349&lt;70000,"Between $40K and $70K",IF(Data!F349&lt;100000,"Between $70K and $100K","Greater than $100K")))</f>
        <v>Between $70K and $100K</v>
      </c>
      <c r="G349" s="4">
        <f>IF(Data!G349="Strongly disagree",1,IF(Data!G349="Disagree",2,IF(Data!G349="Neutral",3,IF(Data!G349="Agree",4,5))))</f>
        <v>5</v>
      </c>
    </row>
    <row r="350" spans="1:7" x14ac:dyDescent="0.25">
      <c r="A350" s="4">
        <v>349</v>
      </c>
      <c r="B350" s="2" t="s">
        <v>6</v>
      </c>
      <c r="C350" s="2" t="str">
        <f>IF(Data!C350=1,"Male","Female")</f>
        <v>Male</v>
      </c>
      <c r="D350" s="2" t="s">
        <v>16</v>
      </c>
      <c r="E350" s="2" t="str">
        <f>IF(Data!E350=0,"No children","At least one child")</f>
        <v>At least one child</v>
      </c>
      <c r="F350" s="13" t="str">
        <f>IF(Data!F350&lt;40000,"Less than $40K",IF(Data!F350&lt;70000,"Between $40K and $70K",IF(Data!F350&lt;100000,"Between $70K and $100K","Greater than $100K")))</f>
        <v>Greater than $100K</v>
      </c>
      <c r="G350" s="4">
        <f>IF(Data!G350="Strongly disagree",1,IF(Data!G350="Disagree",2,IF(Data!G350="Neutral",3,IF(Data!G350="Agree",4,5))))</f>
        <v>5</v>
      </c>
    </row>
    <row r="351" spans="1:7" x14ac:dyDescent="0.25">
      <c r="A351" s="4">
        <v>350</v>
      </c>
      <c r="B351" s="2" t="s">
        <v>6</v>
      </c>
      <c r="C351" s="2" t="str">
        <f>IF(Data!C351=1,"Male","Female")</f>
        <v>Female</v>
      </c>
      <c r="D351" s="2" t="s">
        <v>14</v>
      </c>
      <c r="E351" s="2" t="str">
        <f>IF(Data!E351=0,"No children","At least one child")</f>
        <v>No children</v>
      </c>
      <c r="F351" s="13" t="str">
        <f>IF(Data!F351&lt;40000,"Less than $40K",IF(Data!F351&lt;70000,"Between $40K and $70K",IF(Data!F351&lt;100000,"Between $70K and $100K","Greater than $100K")))</f>
        <v>Between $40K and $70K</v>
      </c>
      <c r="G351" s="4">
        <f>IF(Data!G351="Strongly disagree",1,IF(Data!G351="Disagree",2,IF(Data!G351="Neutral",3,IF(Data!G351="Agree",4,5))))</f>
        <v>2</v>
      </c>
    </row>
    <row r="352" spans="1:7" x14ac:dyDescent="0.25">
      <c r="A352" s="4">
        <v>351</v>
      </c>
      <c r="B352" s="2" t="s">
        <v>15</v>
      </c>
      <c r="C352" s="2" t="str">
        <f>IF(Data!C352=1,"Male","Female")</f>
        <v>Female</v>
      </c>
      <c r="D352" s="2" t="s">
        <v>23</v>
      </c>
      <c r="E352" s="2" t="str">
        <f>IF(Data!E352=0,"No children","At least one child")</f>
        <v>At least one child</v>
      </c>
      <c r="F352" s="13" t="str">
        <f>IF(Data!F352&lt;40000,"Less than $40K",IF(Data!F352&lt;70000,"Between $40K and $70K",IF(Data!F352&lt;100000,"Between $70K and $100K","Greater than $100K")))</f>
        <v>Between $40K and $70K</v>
      </c>
      <c r="G352" s="4">
        <f>IF(Data!G352="Strongly disagree",1,IF(Data!G352="Disagree",2,IF(Data!G352="Neutral",3,IF(Data!G352="Agree",4,5))))</f>
        <v>4</v>
      </c>
    </row>
    <row r="353" spans="1:7" x14ac:dyDescent="0.25">
      <c r="A353" s="4">
        <v>352</v>
      </c>
      <c r="B353" s="2" t="s">
        <v>15</v>
      </c>
      <c r="C353" s="2" t="str">
        <f>IF(Data!C353=1,"Male","Female")</f>
        <v>Male</v>
      </c>
      <c r="D353" s="2" t="s">
        <v>17</v>
      </c>
      <c r="E353" s="2" t="str">
        <f>IF(Data!E353=0,"No children","At least one child")</f>
        <v>At least one child</v>
      </c>
      <c r="F353" s="13" t="str">
        <f>IF(Data!F353&lt;40000,"Less than $40K",IF(Data!F353&lt;70000,"Between $40K and $70K",IF(Data!F353&lt;100000,"Between $70K and $100K","Greater than $100K")))</f>
        <v>Between $40K and $70K</v>
      </c>
      <c r="G353" s="4">
        <f>IF(Data!G353="Strongly disagree",1,IF(Data!G353="Disagree",2,IF(Data!G353="Neutral",3,IF(Data!G353="Agree",4,5))))</f>
        <v>1</v>
      </c>
    </row>
    <row r="354" spans="1:7" x14ac:dyDescent="0.25">
      <c r="A354" s="4">
        <v>353</v>
      </c>
      <c r="B354" s="2" t="s">
        <v>6</v>
      </c>
      <c r="C354" s="2" t="str">
        <f>IF(Data!C354=1,"Male","Female")</f>
        <v>Female</v>
      </c>
      <c r="D354" s="2" t="s">
        <v>20</v>
      </c>
      <c r="E354" s="2" t="str">
        <f>IF(Data!E354=0,"No children","At least one child")</f>
        <v>At least one child</v>
      </c>
      <c r="F354" s="13" t="str">
        <f>IF(Data!F354&lt;40000,"Less than $40K",IF(Data!F354&lt;70000,"Between $40K and $70K",IF(Data!F354&lt;100000,"Between $70K and $100K","Greater than $100K")))</f>
        <v>Between $70K and $100K</v>
      </c>
      <c r="G354" s="4">
        <f>IF(Data!G354="Strongly disagree",1,IF(Data!G354="Disagree",2,IF(Data!G354="Neutral",3,IF(Data!G354="Agree",4,5))))</f>
        <v>2</v>
      </c>
    </row>
    <row r="355" spans="1:7" x14ac:dyDescent="0.25">
      <c r="A355" s="4">
        <v>354</v>
      </c>
      <c r="B355" s="2" t="s">
        <v>15</v>
      </c>
      <c r="C355" s="2" t="str">
        <f>IF(Data!C355=1,"Male","Female")</f>
        <v>Female</v>
      </c>
      <c r="D355" s="2" t="s">
        <v>12</v>
      </c>
      <c r="E355" s="2" t="str">
        <f>IF(Data!E355=0,"No children","At least one child")</f>
        <v>At least one child</v>
      </c>
      <c r="F355" s="13" t="str">
        <f>IF(Data!F355&lt;40000,"Less than $40K",IF(Data!F355&lt;70000,"Between $40K and $70K",IF(Data!F355&lt;100000,"Between $70K and $100K","Greater than $100K")))</f>
        <v>Between $40K and $70K</v>
      </c>
      <c r="G355" s="4">
        <f>IF(Data!G355="Strongly disagree",1,IF(Data!G355="Disagree",2,IF(Data!G355="Neutral",3,IF(Data!G355="Agree",4,5))))</f>
        <v>4</v>
      </c>
    </row>
    <row r="356" spans="1:7" x14ac:dyDescent="0.25">
      <c r="A356" s="4">
        <v>355</v>
      </c>
      <c r="B356" s="2" t="s">
        <v>6</v>
      </c>
      <c r="C356" s="2" t="str">
        <f>IF(Data!C356=1,"Male","Female")</f>
        <v>Male</v>
      </c>
      <c r="D356" s="2" t="s">
        <v>17</v>
      </c>
      <c r="E356" s="2" t="str">
        <f>IF(Data!E356=0,"No children","At least one child")</f>
        <v>At least one child</v>
      </c>
      <c r="F356" s="13" t="str">
        <f>IF(Data!F356&lt;40000,"Less than $40K",IF(Data!F356&lt;70000,"Between $40K and $70K",IF(Data!F356&lt;100000,"Between $70K and $100K","Greater than $100K")))</f>
        <v>Between $70K and $100K</v>
      </c>
      <c r="G356" s="4">
        <f>IF(Data!G356="Strongly disagree",1,IF(Data!G356="Disagree",2,IF(Data!G356="Neutral",3,IF(Data!G356="Agree",4,5))))</f>
        <v>5</v>
      </c>
    </row>
    <row r="357" spans="1:7" x14ac:dyDescent="0.25">
      <c r="A357" s="4">
        <v>356</v>
      </c>
      <c r="B357" s="2" t="s">
        <v>15</v>
      </c>
      <c r="C357" s="2" t="str">
        <f>IF(Data!C357=1,"Male","Female")</f>
        <v>Male</v>
      </c>
      <c r="D357" s="2" t="s">
        <v>19</v>
      </c>
      <c r="E357" s="2" t="str">
        <f>IF(Data!E357=0,"No children","At least one child")</f>
        <v>At least one child</v>
      </c>
      <c r="F357" s="13" t="str">
        <f>IF(Data!F357&lt;40000,"Less than $40K",IF(Data!F357&lt;70000,"Between $40K and $70K",IF(Data!F357&lt;100000,"Between $70K and $100K","Greater than $100K")))</f>
        <v>Between $40K and $70K</v>
      </c>
      <c r="G357" s="4">
        <f>IF(Data!G357="Strongly disagree",1,IF(Data!G357="Disagree",2,IF(Data!G357="Neutral",3,IF(Data!G357="Agree",4,5))))</f>
        <v>5</v>
      </c>
    </row>
    <row r="358" spans="1:7" x14ac:dyDescent="0.25">
      <c r="A358" s="4">
        <v>357</v>
      </c>
      <c r="B358" s="2" t="s">
        <v>6</v>
      </c>
      <c r="C358" s="2" t="str">
        <f>IF(Data!C358=1,"Male","Female")</f>
        <v>Female</v>
      </c>
      <c r="D358" s="2" t="s">
        <v>16</v>
      </c>
      <c r="E358" s="2" t="str">
        <f>IF(Data!E358=0,"No children","At least one child")</f>
        <v>At least one child</v>
      </c>
      <c r="F358" s="13" t="str">
        <f>IF(Data!F358&lt;40000,"Less than $40K",IF(Data!F358&lt;70000,"Between $40K and $70K",IF(Data!F358&lt;100000,"Between $70K and $100K","Greater than $100K")))</f>
        <v>Between $70K and $100K</v>
      </c>
      <c r="G358" s="4">
        <f>IF(Data!G358="Strongly disagree",1,IF(Data!G358="Disagree",2,IF(Data!G358="Neutral",3,IF(Data!G358="Agree",4,5))))</f>
        <v>5</v>
      </c>
    </row>
    <row r="359" spans="1:7" x14ac:dyDescent="0.25">
      <c r="A359" s="4">
        <v>358</v>
      </c>
      <c r="B359" s="2" t="s">
        <v>6</v>
      </c>
      <c r="C359" s="2" t="str">
        <f>IF(Data!C359=1,"Male","Female")</f>
        <v>Female</v>
      </c>
      <c r="D359" s="2" t="s">
        <v>12</v>
      </c>
      <c r="E359" s="2" t="str">
        <f>IF(Data!E359=0,"No children","At least one child")</f>
        <v>No children</v>
      </c>
      <c r="F359" s="13" t="str">
        <f>IF(Data!F359&lt;40000,"Less than $40K",IF(Data!F359&lt;70000,"Between $40K and $70K",IF(Data!F359&lt;100000,"Between $70K and $100K","Greater than $100K")))</f>
        <v>Greater than $100K</v>
      </c>
      <c r="G359" s="4">
        <f>IF(Data!G359="Strongly disagree",1,IF(Data!G359="Disagree",2,IF(Data!G359="Neutral",3,IF(Data!G359="Agree",4,5))))</f>
        <v>1</v>
      </c>
    </row>
    <row r="360" spans="1:7" x14ac:dyDescent="0.25">
      <c r="A360" s="4">
        <v>359</v>
      </c>
      <c r="B360" s="2" t="s">
        <v>15</v>
      </c>
      <c r="C360" s="2" t="str">
        <f>IF(Data!C360=1,"Male","Female")</f>
        <v>Female</v>
      </c>
      <c r="D360" s="2" t="s">
        <v>9</v>
      </c>
      <c r="E360" s="2" t="str">
        <f>IF(Data!E360=0,"No children","At least one child")</f>
        <v>At least one child</v>
      </c>
      <c r="F360" s="13" t="str">
        <f>IF(Data!F360&lt;40000,"Less than $40K",IF(Data!F360&lt;70000,"Between $40K and $70K",IF(Data!F360&lt;100000,"Between $70K and $100K","Greater than $100K")))</f>
        <v>Between $40K and $70K</v>
      </c>
      <c r="G360" s="4">
        <f>IF(Data!G360="Strongly disagree",1,IF(Data!G360="Disagree",2,IF(Data!G360="Neutral",3,IF(Data!G360="Agree",4,5))))</f>
        <v>2</v>
      </c>
    </row>
    <row r="361" spans="1:7" x14ac:dyDescent="0.25">
      <c r="A361" s="4">
        <v>360</v>
      </c>
      <c r="B361" s="2" t="s">
        <v>6</v>
      </c>
      <c r="C361" s="2" t="str">
        <f>IF(Data!C361=1,"Male","Female")</f>
        <v>Female</v>
      </c>
      <c r="D361" s="2" t="s">
        <v>19</v>
      </c>
      <c r="E361" s="2" t="str">
        <f>IF(Data!E361=0,"No children","At least one child")</f>
        <v>At least one child</v>
      </c>
      <c r="F361" s="13" t="str">
        <f>IF(Data!F361&lt;40000,"Less than $40K",IF(Data!F361&lt;70000,"Between $40K and $70K",IF(Data!F361&lt;100000,"Between $70K and $100K","Greater than $100K")))</f>
        <v>Greater than $100K</v>
      </c>
      <c r="G361" s="4">
        <f>IF(Data!G361="Strongly disagree",1,IF(Data!G361="Disagree",2,IF(Data!G361="Neutral",3,IF(Data!G361="Agree",4,5))))</f>
        <v>1</v>
      </c>
    </row>
    <row r="362" spans="1:7" x14ac:dyDescent="0.25">
      <c r="A362" s="4">
        <v>361</v>
      </c>
      <c r="B362" s="2" t="s">
        <v>11</v>
      </c>
      <c r="C362" s="2" t="str">
        <f>IF(Data!C362=1,"Male","Female")</f>
        <v>Female</v>
      </c>
      <c r="D362" s="2" t="s">
        <v>7</v>
      </c>
      <c r="E362" s="2" t="str">
        <f>IF(Data!E362=0,"No children","At least one child")</f>
        <v>At least one child</v>
      </c>
      <c r="F362" s="13" t="str">
        <f>IF(Data!F362&lt;40000,"Less than $40K",IF(Data!F362&lt;70000,"Between $40K and $70K",IF(Data!F362&lt;100000,"Between $70K and $100K","Greater than $100K")))</f>
        <v>Between $70K and $100K</v>
      </c>
      <c r="G362" s="4">
        <f>IF(Data!G362="Strongly disagree",1,IF(Data!G362="Disagree",2,IF(Data!G362="Neutral",3,IF(Data!G362="Agree",4,5))))</f>
        <v>5</v>
      </c>
    </row>
    <row r="363" spans="1:7" x14ac:dyDescent="0.25">
      <c r="A363" s="4">
        <v>362</v>
      </c>
      <c r="B363" s="2" t="s">
        <v>6</v>
      </c>
      <c r="C363" s="2" t="str">
        <f>IF(Data!C363=1,"Male","Female")</f>
        <v>Female</v>
      </c>
      <c r="D363" s="2" t="s">
        <v>9</v>
      </c>
      <c r="E363" s="2" t="str">
        <f>IF(Data!E363=0,"No children","At least one child")</f>
        <v>No children</v>
      </c>
      <c r="F363" s="13" t="str">
        <f>IF(Data!F363&lt;40000,"Less than $40K",IF(Data!F363&lt;70000,"Between $40K and $70K",IF(Data!F363&lt;100000,"Between $70K and $100K","Greater than $100K")))</f>
        <v>Between $70K and $100K</v>
      </c>
      <c r="G363" s="4">
        <f>IF(Data!G363="Strongly disagree",1,IF(Data!G363="Disagree",2,IF(Data!G363="Neutral",3,IF(Data!G363="Agree",4,5))))</f>
        <v>4</v>
      </c>
    </row>
    <row r="364" spans="1:7" x14ac:dyDescent="0.25">
      <c r="A364" s="4">
        <v>363</v>
      </c>
      <c r="B364" s="2" t="s">
        <v>11</v>
      </c>
      <c r="C364" s="2" t="str">
        <f>IF(Data!C364=1,"Male","Female")</f>
        <v>Female</v>
      </c>
      <c r="D364" s="2" t="s">
        <v>22</v>
      </c>
      <c r="E364" s="2" t="str">
        <f>IF(Data!E364=0,"No children","At least one child")</f>
        <v>At least one child</v>
      </c>
      <c r="F364" s="13" t="str">
        <f>IF(Data!F364&lt;40000,"Less than $40K",IF(Data!F364&lt;70000,"Between $40K and $70K",IF(Data!F364&lt;100000,"Between $70K and $100K","Greater than $100K")))</f>
        <v>Between $40K and $70K</v>
      </c>
      <c r="G364" s="4">
        <f>IF(Data!G364="Strongly disagree",1,IF(Data!G364="Disagree",2,IF(Data!G364="Neutral",3,IF(Data!G364="Agree",4,5))))</f>
        <v>1</v>
      </c>
    </row>
    <row r="365" spans="1:7" x14ac:dyDescent="0.25">
      <c r="A365" s="4">
        <v>364</v>
      </c>
      <c r="B365" s="2" t="s">
        <v>15</v>
      </c>
      <c r="C365" s="2" t="str">
        <f>IF(Data!C365=1,"Male","Female")</f>
        <v>Male</v>
      </c>
      <c r="D365" s="2" t="s">
        <v>23</v>
      </c>
      <c r="E365" s="2" t="str">
        <f>IF(Data!E365=0,"No children","At least one child")</f>
        <v>At least one child</v>
      </c>
      <c r="F365" s="13" t="str">
        <f>IF(Data!F365&lt;40000,"Less than $40K",IF(Data!F365&lt;70000,"Between $40K and $70K",IF(Data!F365&lt;100000,"Between $70K and $100K","Greater than $100K")))</f>
        <v>Between $40K and $70K</v>
      </c>
      <c r="G365" s="4">
        <f>IF(Data!G365="Strongly disagree",1,IF(Data!G365="Disagree",2,IF(Data!G365="Neutral",3,IF(Data!G365="Agree",4,5))))</f>
        <v>2</v>
      </c>
    </row>
    <row r="366" spans="1:7" x14ac:dyDescent="0.25">
      <c r="A366" s="4">
        <v>365</v>
      </c>
      <c r="B366" s="2" t="s">
        <v>6</v>
      </c>
      <c r="C366" s="2" t="str">
        <f>IF(Data!C366=1,"Male","Female")</f>
        <v>Female</v>
      </c>
      <c r="D366" s="2" t="s">
        <v>22</v>
      </c>
      <c r="E366" s="2" t="str">
        <f>IF(Data!E366=0,"No children","At least one child")</f>
        <v>At least one child</v>
      </c>
      <c r="F366" s="13" t="str">
        <f>IF(Data!F366&lt;40000,"Less than $40K",IF(Data!F366&lt;70000,"Between $40K and $70K",IF(Data!F366&lt;100000,"Between $70K and $100K","Greater than $100K")))</f>
        <v>Greater than $100K</v>
      </c>
      <c r="G366" s="4">
        <f>IF(Data!G366="Strongly disagree",1,IF(Data!G366="Disagree",2,IF(Data!G366="Neutral",3,IF(Data!G366="Agree",4,5))))</f>
        <v>4</v>
      </c>
    </row>
    <row r="367" spans="1:7" x14ac:dyDescent="0.25">
      <c r="A367" s="4">
        <v>366</v>
      </c>
      <c r="B367" s="2" t="s">
        <v>11</v>
      </c>
      <c r="C367" s="2" t="str">
        <f>IF(Data!C367=1,"Male","Female")</f>
        <v>Male</v>
      </c>
      <c r="D367" s="2" t="s">
        <v>19</v>
      </c>
      <c r="E367" s="2" t="str">
        <f>IF(Data!E367=0,"No children","At least one child")</f>
        <v>No children</v>
      </c>
      <c r="F367" s="13" t="str">
        <f>IF(Data!F367&lt;40000,"Less than $40K",IF(Data!F367&lt;70000,"Between $40K and $70K",IF(Data!F367&lt;100000,"Between $70K and $100K","Greater than $100K")))</f>
        <v>Between $40K and $70K</v>
      </c>
      <c r="G367" s="4">
        <f>IF(Data!G367="Strongly disagree",1,IF(Data!G367="Disagree",2,IF(Data!G367="Neutral",3,IF(Data!G367="Agree",4,5))))</f>
        <v>5</v>
      </c>
    </row>
    <row r="368" spans="1:7" x14ac:dyDescent="0.25">
      <c r="A368" s="4">
        <v>367</v>
      </c>
      <c r="B368" s="2" t="s">
        <v>6</v>
      </c>
      <c r="C368" s="2" t="str">
        <f>IF(Data!C368=1,"Male","Female")</f>
        <v>Male</v>
      </c>
      <c r="D368" s="2" t="s">
        <v>20</v>
      </c>
      <c r="E368" s="2" t="str">
        <f>IF(Data!E368=0,"No children","At least one child")</f>
        <v>No children</v>
      </c>
      <c r="F368" s="13" t="str">
        <f>IF(Data!F368&lt;40000,"Less than $40K",IF(Data!F368&lt;70000,"Between $40K and $70K",IF(Data!F368&lt;100000,"Between $70K and $100K","Greater than $100K")))</f>
        <v>Less than $40K</v>
      </c>
      <c r="G368" s="4">
        <f>IF(Data!G368="Strongly disagree",1,IF(Data!G368="Disagree",2,IF(Data!G368="Neutral",3,IF(Data!G368="Agree",4,5))))</f>
        <v>5</v>
      </c>
    </row>
    <row r="369" spans="1:7" x14ac:dyDescent="0.25">
      <c r="A369" s="4">
        <v>368</v>
      </c>
      <c r="B369" s="2" t="s">
        <v>6</v>
      </c>
      <c r="C369" s="2" t="str">
        <f>IF(Data!C369=1,"Male","Female")</f>
        <v>Female</v>
      </c>
      <c r="D369" s="2" t="s">
        <v>14</v>
      </c>
      <c r="E369" s="2" t="str">
        <f>IF(Data!E369=0,"No children","At least one child")</f>
        <v>At least one child</v>
      </c>
      <c r="F369" s="13" t="str">
        <f>IF(Data!F369&lt;40000,"Less than $40K",IF(Data!F369&lt;70000,"Between $40K and $70K",IF(Data!F369&lt;100000,"Between $70K and $100K","Greater than $100K")))</f>
        <v>Between $70K and $100K</v>
      </c>
      <c r="G369" s="4">
        <f>IF(Data!G369="Strongly disagree",1,IF(Data!G369="Disagree",2,IF(Data!G369="Neutral",3,IF(Data!G369="Agree",4,5))))</f>
        <v>4</v>
      </c>
    </row>
    <row r="370" spans="1:7" x14ac:dyDescent="0.25">
      <c r="A370" s="4">
        <v>369</v>
      </c>
      <c r="B370" s="2" t="s">
        <v>6</v>
      </c>
      <c r="C370" s="2" t="str">
        <f>IF(Data!C370=1,"Male","Female")</f>
        <v>Male</v>
      </c>
      <c r="D370" s="2" t="s">
        <v>19</v>
      </c>
      <c r="E370" s="2" t="str">
        <f>IF(Data!E370=0,"No children","At least one child")</f>
        <v>At least one child</v>
      </c>
      <c r="F370" s="13" t="str">
        <f>IF(Data!F370&lt;40000,"Less than $40K",IF(Data!F370&lt;70000,"Between $40K and $70K",IF(Data!F370&lt;100000,"Between $70K and $100K","Greater than $100K")))</f>
        <v>Between $70K and $100K</v>
      </c>
      <c r="G370" s="4">
        <f>IF(Data!G370="Strongly disagree",1,IF(Data!G370="Disagree",2,IF(Data!G370="Neutral",3,IF(Data!G370="Agree",4,5))))</f>
        <v>5</v>
      </c>
    </row>
    <row r="371" spans="1:7" x14ac:dyDescent="0.25">
      <c r="A371" s="4">
        <v>370</v>
      </c>
      <c r="B371" s="2" t="s">
        <v>6</v>
      </c>
      <c r="C371" s="2" t="str">
        <f>IF(Data!C371=1,"Male","Female")</f>
        <v>Male</v>
      </c>
      <c r="D371" s="2" t="s">
        <v>16</v>
      </c>
      <c r="E371" s="2" t="str">
        <f>IF(Data!E371=0,"No children","At least one child")</f>
        <v>At least one child</v>
      </c>
      <c r="F371" s="13" t="str">
        <f>IF(Data!F371&lt;40000,"Less than $40K",IF(Data!F371&lt;70000,"Between $40K and $70K",IF(Data!F371&lt;100000,"Between $70K and $100K","Greater than $100K")))</f>
        <v>Between $70K and $100K</v>
      </c>
      <c r="G371" s="4">
        <f>IF(Data!G371="Strongly disagree",1,IF(Data!G371="Disagree",2,IF(Data!G371="Neutral",3,IF(Data!G371="Agree",4,5))))</f>
        <v>3</v>
      </c>
    </row>
    <row r="372" spans="1:7" x14ac:dyDescent="0.25">
      <c r="A372" s="4">
        <v>371</v>
      </c>
      <c r="B372" s="2" t="s">
        <v>11</v>
      </c>
      <c r="C372" s="2" t="str">
        <f>IF(Data!C372=1,"Male","Female")</f>
        <v>Male</v>
      </c>
      <c r="D372" s="2" t="s">
        <v>12</v>
      </c>
      <c r="E372" s="2" t="str">
        <f>IF(Data!E372=0,"No children","At least one child")</f>
        <v>No children</v>
      </c>
      <c r="F372" s="13" t="str">
        <f>IF(Data!F372&lt;40000,"Less than $40K",IF(Data!F372&lt;70000,"Between $40K and $70K",IF(Data!F372&lt;100000,"Between $70K and $100K","Greater than $100K")))</f>
        <v>Between $40K and $70K</v>
      </c>
      <c r="G372" s="4">
        <f>IF(Data!G372="Strongly disagree",1,IF(Data!G372="Disagree",2,IF(Data!G372="Neutral",3,IF(Data!G372="Agree",4,5))))</f>
        <v>3</v>
      </c>
    </row>
    <row r="373" spans="1:7" x14ac:dyDescent="0.25">
      <c r="A373" s="4">
        <v>372</v>
      </c>
      <c r="B373" s="2" t="s">
        <v>11</v>
      </c>
      <c r="C373" s="2" t="str">
        <f>IF(Data!C373=1,"Male","Female")</f>
        <v>Male</v>
      </c>
      <c r="D373" s="2" t="s">
        <v>20</v>
      </c>
      <c r="E373" s="2" t="str">
        <f>IF(Data!E373=0,"No children","At least one child")</f>
        <v>At least one child</v>
      </c>
      <c r="F373" s="13" t="str">
        <f>IF(Data!F373&lt;40000,"Less than $40K",IF(Data!F373&lt;70000,"Between $40K and $70K",IF(Data!F373&lt;100000,"Between $70K and $100K","Greater than $100K")))</f>
        <v>Between $40K and $70K</v>
      </c>
      <c r="G373" s="4">
        <f>IF(Data!G373="Strongly disagree",1,IF(Data!G373="Disagree",2,IF(Data!G373="Neutral",3,IF(Data!G373="Agree",4,5))))</f>
        <v>1</v>
      </c>
    </row>
    <row r="374" spans="1:7" x14ac:dyDescent="0.25">
      <c r="A374" s="4">
        <v>373</v>
      </c>
      <c r="B374" s="2" t="s">
        <v>6</v>
      </c>
      <c r="C374" s="2" t="str">
        <f>IF(Data!C374=1,"Male","Female")</f>
        <v>Male</v>
      </c>
      <c r="D374" s="2" t="s">
        <v>12</v>
      </c>
      <c r="E374" s="2" t="str">
        <f>IF(Data!E374=0,"No children","At least one child")</f>
        <v>At least one child</v>
      </c>
      <c r="F374" s="13" t="str">
        <f>IF(Data!F374&lt;40000,"Less than $40K",IF(Data!F374&lt;70000,"Between $40K and $70K",IF(Data!F374&lt;100000,"Between $70K and $100K","Greater than $100K")))</f>
        <v>Between $70K and $100K</v>
      </c>
      <c r="G374" s="4">
        <f>IF(Data!G374="Strongly disagree",1,IF(Data!G374="Disagree",2,IF(Data!G374="Neutral",3,IF(Data!G374="Agree",4,5))))</f>
        <v>4</v>
      </c>
    </row>
    <row r="375" spans="1:7" x14ac:dyDescent="0.25">
      <c r="A375" s="4">
        <v>374</v>
      </c>
      <c r="B375" s="2" t="s">
        <v>6</v>
      </c>
      <c r="C375" s="2" t="str">
        <f>IF(Data!C375=1,"Male","Female")</f>
        <v>Female</v>
      </c>
      <c r="D375" s="2" t="s">
        <v>12</v>
      </c>
      <c r="E375" s="2" t="str">
        <f>IF(Data!E375=0,"No children","At least one child")</f>
        <v>At least one child</v>
      </c>
      <c r="F375" s="13" t="str">
        <f>IF(Data!F375&lt;40000,"Less than $40K",IF(Data!F375&lt;70000,"Between $40K and $70K",IF(Data!F375&lt;100000,"Between $70K and $100K","Greater than $100K")))</f>
        <v>Greater than $100K</v>
      </c>
      <c r="G375" s="4">
        <f>IF(Data!G375="Strongly disagree",1,IF(Data!G375="Disagree",2,IF(Data!G375="Neutral",3,IF(Data!G375="Agree",4,5))))</f>
        <v>4</v>
      </c>
    </row>
    <row r="376" spans="1:7" x14ac:dyDescent="0.25">
      <c r="A376" s="4">
        <v>375</v>
      </c>
      <c r="B376" s="2" t="s">
        <v>11</v>
      </c>
      <c r="C376" s="2" t="str">
        <f>IF(Data!C376=1,"Male","Female")</f>
        <v>Female</v>
      </c>
      <c r="D376" s="2" t="s">
        <v>17</v>
      </c>
      <c r="E376" s="2" t="str">
        <f>IF(Data!E376=0,"No children","At least one child")</f>
        <v>At least one child</v>
      </c>
      <c r="F376" s="13" t="str">
        <f>IF(Data!F376&lt;40000,"Less than $40K",IF(Data!F376&lt;70000,"Between $40K and $70K",IF(Data!F376&lt;100000,"Between $70K and $100K","Greater than $100K")))</f>
        <v>Between $70K and $100K</v>
      </c>
      <c r="G376" s="4">
        <f>IF(Data!G376="Strongly disagree",1,IF(Data!G376="Disagree",2,IF(Data!G376="Neutral",3,IF(Data!G376="Agree",4,5))))</f>
        <v>3</v>
      </c>
    </row>
    <row r="377" spans="1:7" x14ac:dyDescent="0.25">
      <c r="A377" s="4">
        <v>376</v>
      </c>
      <c r="B377" s="2" t="s">
        <v>15</v>
      </c>
      <c r="C377" s="2" t="str">
        <f>IF(Data!C377=1,"Male","Female")</f>
        <v>Female</v>
      </c>
      <c r="D377" s="2" t="s">
        <v>23</v>
      </c>
      <c r="E377" s="2" t="str">
        <f>IF(Data!E377=0,"No children","At least one child")</f>
        <v>No children</v>
      </c>
      <c r="F377" s="13" t="str">
        <f>IF(Data!F377&lt;40000,"Less than $40K",IF(Data!F377&lt;70000,"Between $40K and $70K",IF(Data!F377&lt;100000,"Between $70K and $100K","Greater than $100K")))</f>
        <v>Between $40K and $70K</v>
      </c>
      <c r="G377" s="4">
        <f>IF(Data!G377="Strongly disagree",1,IF(Data!G377="Disagree",2,IF(Data!G377="Neutral",3,IF(Data!G377="Agree",4,5))))</f>
        <v>4</v>
      </c>
    </row>
    <row r="378" spans="1:7" x14ac:dyDescent="0.25">
      <c r="A378" s="4">
        <v>377</v>
      </c>
      <c r="B378" s="2" t="s">
        <v>6</v>
      </c>
      <c r="C378" s="2" t="str">
        <f>IF(Data!C378=1,"Male","Female")</f>
        <v>Female</v>
      </c>
      <c r="D378" s="2" t="s">
        <v>20</v>
      </c>
      <c r="E378" s="2" t="str">
        <f>IF(Data!E378=0,"No children","At least one child")</f>
        <v>At least one child</v>
      </c>
      <c r="F378" s="13" t="str">
        <f>IF(Data!F378&lt;40000,"Less than $40K",IF(Data!F378&lt;70000,"Between $40K and $70K",IF(Data!F378&lt;100000,"Between $70K and $100K","Greater than $100K")))</f>
        <v>Between $70K and $100K</v>
      </c>
      <c r="G378" s="4">
        <f>IF(Data!G378="Strongly disagree",1,IF(Data!G378="Disagree",2,IF(Data!G378="Neutral",3,IF(Data!G378="Agree",4,5))))</f>
        <v>4</v>
      </c>
    </row>
    <row r="379" spans="1:7" x14ac:dyDescent="0.25">
      <c r="A379" s="4">
        <v>378</v>
      </c>
      <c r="B379" s="2" t="s">
        <v>6</v>
      </c>
      <c r="C379" s="2" t="str">
        <f>IF(Data!C379=1,"Male","Female")</f>
        <v>Male</v>
      </c>
      <c r="D379" s="2" t="s">
        <v>22</v>
      </c>
      <c r="E379" s="2" t="str">
        <f>IF(Data!E379=0,"No children","At least one child")</f>
        <v>No children</v>
      </c>
      <c r="F379" s="13" t="str">
        <f>IF(Data!F379&lt;40000,"Less than $40K",IF(Data!F379&lt;70000,"Between $40K and $70K",IF(Data!F379&lt;100000,"Between $70K and $100K","Greater than $100K")))</f>
        <v>Between $70K and $100K</v>
      </c>
      <c r="G379" s="4">
        <f>IF(Data!G379="Strongly disagree",1,IF(Data!G379="Disagree",2,IF(Data!G379="Neutral",3,IF(Data!G379="Agree",4,5))))</f>
        <v>4</v>
      </c>
    </row>
    <row r="380" spans="1:7" x14ac:dyDescent="0.25">
      <c r="A380" s="4">
        <v>379</v>
      </c>
      <c r="B380" s="2" t="s">
        <v>6</v>
      </c>
      <c r="C380" s="2" t="str">
        <f>IF(Data!C380=1,"Male","Female")</f>
        <v>Female</v>
      </c>
      <c r="D380" s="2" t="s">
        <v>14</v>
      </c>
      <c r="E380" s="2" t="str">
        <f>IF(Data!E380=0,"No children","At least one child")</f>
        <v>No children</v>
      </c>
      <c r="F380" s="13" t="str">
        <f>IF(Data!F380&lt;40000,"Less than $40K",IF(Data!F380&lt;70000,"Between $40K and $70K",IF(Data!F380&lt;100000,"Between $70K and $100K","Greater than $100K")))</f>
        <v>Between $70K and $100K</v>
      </c>
      <c r="G380" s="4">
        <f>IF(Data!G380="Strongly disagree",1,IF(Data!G380="Disagree",2,IF(Data!G380="Neutral",3,IF(Data!G380="Agree",4,5))))</f>
        <v>4</v>
      </c>
    </row>
    <row r="381" spans="1:7" x14ac:dyDescent="0.25">
      <c r="A381" s="4">
        <v>380</v>
      </c>
      <c r="B381" s="2" t="s">
        <v>11</v>
      </c>
      <c r="C381" s="2" t="str">
        <f>IF(Data!C381=1,"Male","Female")</f>
        <v>Female</v>
      </c>
      <c r="D381" s="2" t="s">
        <v>22</v>
      </c>
      <c r="E381" s="2" t="str">
        <f>IF(Data!E381=0,"No children","At least one child")</f>
        <v>At least one child</v>
      </c>
      <c r="F381" s="13" t="str">
        <f>IF(Data!F381&lt;40000,"Less than $40K",IF(Data!F381&lt;70000,"Between $40K and $70K",IF(Data!F381&lt;100000,"Between $70K and $100K","Greater than $100K")))</f>
        <v>Between $70K and $100K</v>
      </c>
      <c r="G381" s="4">
        <f>IF(Data!G381="Strongly disagree",1,IF(Data!G381="Disagree",2,IF(Data!G381="Neutral",3,IF(Data!G381="Agree",4,5))))</f>
        <v>5</v>
      </c>
    </row>
    <row r="382" spans="1:7" x14ac:dyDescent="0.25">
      <c r="A382" s="4">
        <v>381</v>
      </c>
      <c r="B382" s="2" t="s">
        <v>15</v>
      </c>
      <c r="C382" s="2" t="str">
        <f>IF(Data!C382=1,"Male","Female")</f>
        <v>Female</v>
      </c>
      <c r="D382" s="2" t="s">
        <v>19</v>
      </c>
      <c r="E382" s="2" t="str">
        <f>IF(Data!E382=0,"No children","At least one child")</f>
        <v>At least one child</v>
      </c>
      <c r="F382" s="13" t="str">
        <f>IF(Data!F382&lt;40000,"Less than $40K",IF(Data!F382&lt;70000,"Between $40K and $70K",IF(Data!F382&lt;100000,"Between $70K and $100K","Greater than $100K")))</f>
        <v>Between $40K and $70K</v>
      </c>
      <c r="G382" s="4">
        <f>IF(Data!G382="Strongly disagree",1,IF(Data!G382="Disagree",2,IF(Data!G382="Neutral",3,IF(Data!G382="Agree",4,5))))</f>
        <v>3</v>
      </c>
    </row>
    <row r="383" spans="1:7" x14ac:dyDescent="0.25">
      <c r="A383" s="4">
        <v>382</v>
      </c>
      <c r="B383" s="2" t="s">
        <v>6</v>
      </c>
      <c r="C383" s="2" t="str">
        <f>IF(Data!C383=1,"Male","Female")</f>
        <v>Male</v>
      </c>
      <c r="D383" s="2" t="s">
        <v>7</v>
      </c>
      <c r="E383" s="2" t="str">
        <f>IF(Data!E383=0,"No children","At least one child")</f>
        <v>No children</v>
      </c>
      <c r="F383" s="13" t="str">
        <f>IF(Data!F383&lt;40000,"Less than $40K",IF(Data!F383&lt;70000,"Between $40K and $70K",IF(Data!F383&lt;100000,"Between $70K and $100K","Greater than $100K")))</f>
        <v>Greater than $100K</v>
      </c>
      <c r="G383" s="4">
        <f>IF(Data!G383="Strongly disagree",1,IF(Data!G383="Disagree",2,IF(Data!G383="Neutral",3,IF(Data!G383="Agree",4,5))))</f>
        <v>5</v>
      </c>
    </row>
    <row r="384" spans="1:7" x14ac:dyDescent="0.25">
      <c r="A384" s="4">
        <v>383</v>
      </c>
      <c r="B384" s="2" t="s">
        <v>15</v>
      </c>
      <c r="C384" s="2" t="str">
        <f>IF(Data!C384=1,"Male","Female")</f>
        <v>Female</v>
      </c>
      <c r="D384" s="2" t="s">
        <v>14</v>
      </c>
      <c r="E384" s="2" t="str">
        <f>IF(Data!E384=0,"No children","At least one child")</f>
        <v>At least one child</v>
      </c>
      <c r="F384" s="13" t="str">
        <f>IF(Data!F384&lt;40000,"Less than $40K",IF(Data!F384&lt;70000,"Between $40K and $70K",IF(Data!F384&lt;100000,"Between $70K and $100K","Greater than $100K")))</f>
        <v>Between $40K and $70K</v>
      </c>
      <c r="G384" s="4">
        <f>IF(Data!G384="Strongly disagree",1,IF(Data!G384="Disagree",2,IF(Data!G384="Neutral",3,IF(Data!G384="Agree",4,5))))</f>
        <v>2</v>
      </c>
    </row>
    <row r="385" spans="1:7" x14ac:dyDescent="0.25">
      <c r="A385" s="4">
        <v>384</v>
      </c>
      <c r="B385" s="2" t="s">
        <v>6</v>
      </c>
      <c r="C385" s="2" t="str">
        <f>IF(Data!C385=1,"Male","Female")</f>
        <v>Female</v>
      </c>
      <c r="D385" s="2" t="s">
        <v>7</v>
      </c>
      <c r="E385" s="2" t="str">
        <f>IF(Data!E385=0,"No children","At least one child")</f>
        <v>At least one child</v>
      </c>
      <c r="F385" s="13" t="str">
        <f>IF(Data!F385&lt;40000,"Less than $40K",IF(Data!F385&lt;70000,"Between $40K and $70K",IF(Data!F385&lt;100000,"Between $70K and $100K","Greater than $100K")))</f>
        <v>Between $70K and $100K</v>
      </c>
      <c r="G385" s="4">
        <f>IF(Data!G385="Strongly disagree",1,IF(Data!G385="Disagree",2,IF(Data!G385="Neutral",3,IF(Data!G385="Agree",4,5))))</f>
        <v>3</v>
      </c>
    </row>
    <row r="386" spans="1:7" x14ac:dyDescent="0.25">
      <c r="A386" s="4">
        <v>385</v>
      </c>
      <c r="B386" s="2" t="s">
        <v>6</v>
      </c>
      <c r="C386" s="2" t="str">
        <f>IF(Data!C386=1,"Male","Female")</f>
        <v>Male</v>
      </c>
      <c r="D386" s="2" t="s">
        <v>17</v>
      </c>
      <c r="E386" s="2" t="str">
        <f>IF(Data!E386=0,"No children","At least one child")</f>
        <v>At least one child</v>
      </c>
      <c r="F386" s="13" t="str">
        <f>IF(Data!F386&lt;40000,"Less than $40K",IF(Data!F386&lt;70000,"Between $40K and $70K",IF(Data!F386&lt;100000,"Between $70K and $100K","Greater than $100K")))</f>
        <v>Between $70K and $100K</v>
      </c>
      <c r="G386" s="4">
        <f>IF(Data!G386="Strongly disagree",1,IF(Data!G386="Disagree",2,IF(Data!G386="Neutral",3,IF(Data!G386="Agree",4,5))))</f>
        <v>4</v>
      </c>
    </row>
    <row r="387" spans="1:7" x14ac:dyDescent="0.25">
      <c r="A387" s="4">
        <v>386</v>
      </c>
      <c r="B387" s="2" t="s">
        <v>11</v>
      </c>
      <c r="C387" s="2" t="str">
        <f>IF(Data!C387=1,"Male","Female")</f>
        <v>Male</v>
      </c>
      <c r="D387" s="2" t="s">
        <v>12</v>
      </c>
      <c r="E387" s="2" t="str">
        <f>IF(Data!E387=0,"No children","At least one child")</f>
        <v>No children</v>
      </c>
      <c r="F387" s="13" t="str">
        <f>IF(Data!F387&lt;40000,"Less than $40K",IF(Data!F387&lt;70000,"Between $40K and $70K",IF(Data!F387&lt;100000,"Between $70K and $100K","Greater than $100K")))</f>
        <v>Between $70K and $100K</v>
      </c>
      <c r="G387" s="4">
        <f>IF(Data!G387="Strongly disagree",1,IF(Data!G387="Disagree",2,IF(Data!G387="Neutral",3,IF(Data!G387="Agree",4,5))))</f>
        <v>3</v>
      </c>
    </row>
    <row r="388" spans="1:7" x14ac:dyDescent="0.25">
      <c r="A388" s="4">
        <v>387</v>
      </c>
      <c r="B388" s="2" t="s">
        <v>11</v>
      </c>
      <c r="C388" s="2" t="str">
        <f>IF(Data!C388=1,"Male","Female")</f>
        <v>Female</v>
      </c>
      <c r="D388" s="2" t="s">
        <v>12</v>
      </c>
      <c r="E388" s="2" t="str">
        <f>IF(Data!E388=0,"No children","At least one child")</f>
        <v>At least one child</v>
      </c>
      <c r="F388" s="13" t="str">
        <f>IF(Data!F388&lt;40000,"Less than $40K",IF(Data!F388&lt;70000,"Between $40K and $70K",IF(Data!F388&lt;100000,"Between $70K and $100K","Greater than $100K")))</f>
        <v>Between $70K and $100K</v>
      </c>
      <c r="G388" s="4">
        <f>IF(Data!G388="Strongly disagree",1,IF(Data!G388="Disagree",2,IF(Data!G388="Neutral",3,IF(Data!G388="Agree",4,5))))</f>
        <v>3</v>
      </c>
    </row>
    <row r="389" spans="1:7" x14ac:dyDescent="0.25">
      <c r="A389" s="4">
        <v>388</v>
      </c>
      <c r="B389" s="2" t="s">
        <v>15</v>
      </c>
      <c r="C389" s="2" t="str">
        <f>IF(Data!C389=1,"Male","Female")</f>
        <v>Male</v>
      </c>
      <c r="D389" s="2" t="s">
        <v>7</v>
      </c>
      <c r="E389" s="2" t="str">
        <f>IF(Data!E389=0,"No children","At least one child")</f>
        <v>At least one child</v>
      </c>
      <c r="F389" s="13" t="str">
        <f>IF(Data!F389&lt;40000,"Less than $40K",IF(Data!F389&lt;70000,"Between $40K and $70K",IF(Data!F389&lt;100000,"Between $70K and $100K","Greater than $100K")))</f>
        <v>Between $40K and $70K</v>
      </c>
      <c r="G389" s="4">
        <f>IF(Data!G389="Strongly disagree",1,IF(Data!G389="Disagree",2,IF(Data!G389="Neutral",3,IF(Data!G389="Agree",4,5))))</f>
        <v>5</v>
      </c>
    </row>
    <row r="390" spans="1:7" x14ac:dyDescent="0.25">
      <c r="A390" s="4">
        <v>389</v>
      </c>
      <c r="B390" s="2" t="s">
        <v>6</v>
      </c>
      <c r="C390" s="2" t="str">
        <f>IF(Data!C390=1,"Male","Female")</f>
        <v>Female</v>
      </c>
      <c r="D390" s="2" t="s">
        <v>19</v>
      </c>
      <c r="E390" s="2" t="str">
        <f>IF(Data!E390=0,"No children","At least one child")</f>
        <v>At least one child</v>
      </c>
      <c r="F390" s="13" t="str">
        <f>IF(Data!F390&lt;40000,"Less than $40K",IF(Data!F390&lt;70000,"Between $40K and $70K",IF(Data!F390&lt;100000,"Between $70K and $100K","Greater than $100K")))</f>
        <v>Between $70K and $100K</v>
      </c>
      <c r="G390" s="4">
        <f>IF(Data!G390="Strongly disagree",1,IF(Data!G390="Disagree",2,IF(Data!G390="Neutral",3,IF(Data!G390="Agree",4,5))))</f>
        <v>1</v>
      </c>
    </row>
    <row r="391" spans="1:7" x14ac:dyDescent="0.25">
      <c r="A391" s="4">
        <v>390</v>
      </c>
      <c r="B391" s="2" t="s">
        <v>15</v>
      </c>
      <c r="C391" s="2" t="str">
        <f>IF(Data!C391=1,"Male","Female")</f>
        <v>Female</v>
      </c>
      <c r="D391" s="2" t="s">
        <v>14</v>
      </c>
      <c r="E391" s="2" t="str">
        <f>IF(Data!E391=0,"No children","At least one child")</f>
        <v>At least one child</v>
      </c>
      <c r="F391" s="13" t="str">
        <f>IF(Data!F391&lt;40000,"Less than $40K",IF(Data!F391&lt;70000,"Between $40K and $70K",IF(Data!F391&lt;100000,"Between $70K and $100K","Greater than $100K")))</f>
        <v>Between $40K and $70K</v>
      </c>
      <c r="G391" s="4">
        <f>IF(Data!G391="Strongly disagree",1,IF(Data!G391="Disagree",2,IF(Data!G391="Neutral",3,IF(Data!G391="Agree",4,5))))</f>
        <v>1</v>
      </c>
    </row>
    <row r="392" spans="1:7" x14ac:dyDescent="0.25">
      <c r="A392" s="4">
        <v>391</v>
      </c>
      <c r="B392" s="2" t="s">
        <v>6</v>
      </c>
      <c r="C392" s="2" t="str">
        <f>IF(Data!C392=1,"Male","Female")</f>
        <v>Female</v>
      </c>
      <c r="D392" s="2" t="s">
        <v>9</v>
      </c>
      <c r="E392" s="2" t="str">
        <f>IF(Data!E392=0,"No children","At least one child")</f>
        <v>At least one child</v>
      </c>
      <c r="F392" s="13" t="str">
        <f>IF(Data!F392&lt;40000,"Less than $40K",IF(Data!F392&lt;70000,"Between $40K and $70K",IF(Data!F392&lt;100000,"Between $70K and $100K","Greater than $100K")))</f>
        <v>Between $70K and $100K</v>
      </c>
      <c r="G392" s="4">
        <f>IF(Data!G392="Strongly disagree",1,IF(Data!G392="Disagree",2,IF(Data!G392="Neutral",3,IF(Data!G392="Agree",4,5))))</f>
        <v>4</v>
      </c>
    </row>
    <row r="393" spans="1:7" x14ac:dyDescent="0.25">
      <c r="A393" s="4">
        <v>392</v>
      </c>
      <c r="B393" s="2" t="s">
        <v>15</v>
      </c>
      <c r="C393" s="2" t="str">
        <f>IF(Data!C393=1,"Male","Female")</f>
        <v>Male</v>
      </c>
      <c r="D393" s="2" t="s">
        <v>23</v>
      </c>
      <c r="E393" s="2" t="str">
        <f>IF(Data!E393=0,"No children","At least one child")</f>
        <v>At least one child</v>
      </c>
      <c r="F393" s="13" t="str">
        <f>IF(Data!F393&lt;40000,"Less than $40K",IF(Data!F393&lt;70000,"Between $40K and $70K",IF(Data!F393&lt;100000,"Between $70K and $100K","Greater than $100K")))</f>
        <v>Between $40K and $70K</v>
      </c>
      <c r="G393" s="4">
        <f>IF(Data!G393="Strongly disagree",1,IF(Data!G393="Disagree",2,IF(Data!G393="Neutral",3,IF(Data!G393="Agree",4,5))))</f>
        <v>1</v>
      </c>
    </row>
    <row r="394" spans="1:7" x14ac:dyDescent="0.25">
      <c r="A394" s="4">
        <v>393</v>
      </c>
      <c r="B394" s="2" t="s">
        <v>6</v>
      </c>
      <c r="C394" s="2" t="str">
        <f>IF(Data!C394=1,"Male","Female")</f>
        <v>Male</v>
      </c>
      <c r="D394" s="2" t="s">
        <v>9</v>
      </c>
      <c r="E394" s="2" t="str">
        <f>IF(Data!E394=0,"No children","At least one child")</f>
        <v>At least one child</v>
      </c>
      <c r="F394" s="13" t="str">
        <f>IF(Data!F394&lt;40000,"Less than $40K",IF(Data!F394&lt;70000,"Between $40K and $70K",IF(Data!F394&lt;100000,"Between $70K and $100K","Greater than $100K")))</f>
        <v>Greater than $100K</v>
      </c>
      <c r="G394" s="4">
        <f>IF(Data!G394="Strongly disagree",1,IF(Data!G394="Disagree",2,IF(Data!G394="Neutral",3,IF(Data!G394="Agree",4,5))))</f>
        <v>4</v>
      </c>
    </row>
    <row r="395" spans="1:7" x14ac:dyDescent="0.25">
      <c r="A395" s="4">
        <v>394</v>
      </c>
      <c r="B395" s="2" t="s">
        <v>6</v>
      </c>
      <c r="C395" s="2" t="str">
        <f>IF(Data!C395=1,"Male","Female")</f>
        <v>Male</v>
      </c>
      <c r="D395" s="2" t="s">
        <v>17</v>
      </c>
      <c r="E395" s="2" t="str">
        <f>IF(Data!E395=0,"No children","At least one child")</f>
        <v>At least one child</v>
      </c>
      <c r="F395" s="13" t="str">
        <f>IF(Data!F395&lt;40000,"Less than $40K",IF(Data!F395&lt;70000,"Between $40K and $70K",IF(Data!F395&lt;100000,"Between $70K and $100K","Greater than $100K")))</f>
        <v>Between $40K and $70K</v>
      </c>
      <c r="G395" s="4">
        <f>IF(Data!G395="Strongly disagree",1,IF(Data!G395="Disagree",2,IF(Data!G395="Neutral",3,IF(Data!G395="Agree",4,5))))</f>
        <v>3</v>
      </c>
    </row>
    <row r="396" spans="1:7" x14ac:dyDescent="0.25">
      <c r="A396" s="4">
        <v>395</v>
      </c>
      <c r="B396" s="2" t="s">
        <v>6</v>
      </c>
      <c r="C396" s="2" t="str">
        <f>IF(Data!C396=1,"Male","Female")</f>
        <v>Female</v>
      </c>
      <c r="D396" s="2" t="s">
        <v>16</v>
      </c>
      <c r="E396" s="2" t="str">
        <f>IF(Data!E396=0,"No children","At least one child")</f>
        <v>No children</v>
      </c>
      <c r="F396" s="13" t="str">
        <f>IF(Data!F396&lt;40000,"Less than $40K",IF(Data!F396&lt;70000,"Between $40K and $70K",IF(Data!F396&lt;100000,"Between $70K and $100K","Greater than $100K")))</f>
        <v>Between $40K and $70K</v>
      </c>
      <c r="G396" s="4">
        <f>IF(Data!G396="Strongly disagree",1,IF(Data!G396="Disagree",2,IF(Data!G396="Neutral",3,IF(Data!G396="Agree",4,5))))</f>
        <v>3</v>
      </c>
    </row>
    <row r="397" spans="1:7" x14ac:dyDescent="0.25">
      <c r="A397" s="4">
        <v>396</v>
      </c>
      <c r="B397" s="2" t="s">
        <v>6</v>
      </c>
      <c r="C397" s="2" t="str">
        <f>IF(Data!C397=1,"Male","Female")</f>
        <v>Male</v>
      </c>
      <c r="D397" s="2" t="s">
        <v>19</v>
      </c>
      <c r="E397" s="2" t="str">
        <f>IF(Data!E397=0,"No children","At least one child")</f>
        <v>At least one child</v>
      </c>
      <c r="F397" s="13" t="str">
        <f>IF(Data!F397&lt;40000,"Less than $40K",IF(Data!F397&lt;70000,"Between $40K and $70K",IF(Data!F397&lt;100000,"Between $70K and $100K","Greater than $100K")))</f>
        <v>Between $70K and $100K</v>
      </c>
      <c r="G397" s="4">
        <f>IF(Data!G397="Strongly disagree",1,IF(Data!G397="Disagree",2,IF(Data!G397="Neutral",3,IF(Data!G397="Agree",4,5))))</f>
        <v>2</v>
      </c>
    </row>
    <row r="398" spans="1:7" x14ac:dyDescent="0.25">
      <c r="A398" s="4">
        <v>397</v>
      </c>
      <c r="B398" s="2" t="s">
        <v>6</v>
      </c>
      <c r="C398" s="2" t="str">
        <f>IF(Data!C398=1,"Male","Female")</f>
        <v>Female</v>
      </c>
      <c r="D398" s="2" t="s">
        <v>23</v>
      </c>
      <c r="E398" s="2" t="str">
        <f>IF(Data!E398=0,"No children","At least one child")</f>
        <v>At least one child</v>
      </c>
      <c r="F398" s="13" t="str">
        <f>IF(Data!F398&lt;40000,"Less than $40K",IF(Data!F398&lt;70000,"Between $40K and $70K",IF(Data!F398&lt;100000,"Between $70K and $100K","Greater than $100K")))</f>
        <v>Between $70K and $100K</v>
      </c>
      <c r="G398" s="4">
        <f>IF(Data!G398="Strongly disagree",1,IF(Data!G398="Disagree",2,IF(Data!G398="Neutral",3,IF(Data!G398="Agree",4,5))))</f>
        <v>1</v>
      </c>
    </row>
    <row r="399" spans="1:7" x14ac:dyDescent="0.25">
      <c r="A399" s="4">
        <v>398</v>
      </c>
      <c r="B399" s="2" t="s">
        <v>6</v>
      </c>
      <c r="C399" s="2" t="str">
        <f>IF(Data!C399=1,"Male","Female")</f>
        <v>Male</v>
      </c>
      <c r="D399" s="2" t="s">
        <v>17</v>
      </c>
      <c r="E399" s="2" t="str">
        <f>IF(Data!E399=0,"No children","At least one child")</f>
        <v>At least one child</v>
      </c>
      <c r="F399" s="13" t="str">
        <f>IF(Data!F399&lt;40000,"Less than $40K",IF(Data!F399&lt;70000,"Between $40K and $70K",IF(Data!F399&lt;100000,"Between $70K and $100K","Greater than $100K")))</f>
        <v>Between $70K and $100K</v>
      </c>
      <c r="G399" s="4">
        <f>IF(Data!G399="Strongly disagree",1,IF(Data!G399="Disagree",2,IF(Data!G399="Neutral",3,IF(Data!G399="Agree",4,5))))</f>
        <v>5</v>
      </c>
    </row>
    <row r="400" spans="1:7" x14ac:dyDescent="0.25">
      <c r="A400" s="4">
        <v>399</v>
      </c>
      <c r="B400" s="2" t="s">
        <v>6</v>
      </c>
      <c r="C400" s="2" t="str">
        <f>IF(Data!C400=1,"Male","Female")</f>
        <v>Female</v>
      </c>
      <c r="D400" s="2" t="s">
        <v>20</v>
      </c>
      <c r="E400" s="2" t="str">
        <f>IF(Data!E400=0,"No children","At least one child")</f>
        <v>At least one child</v>
      </c>
      <c r="F400" s="13" t="str">
        <f>IF(Data!F400&lt;40000,"Less than $40K",IF(Data!F400&lt;70000,"Between $40K and $70K",IF(Data!F400&lt;100000,"Between $70K and $100K","Greater than $100K")))</f>
        <v>Between $70K and $100K</v>
      </c>
      <c r="G400" s="4">
        <f>IF(Data!G400="Strongly disagree",1,IF(Data!G400="Disagree",2,IF(Data!G400="Neutral",3,IF(Data!G400="Agree",4,5))))</f>
        <v>5</v>
      </c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Recoded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dcterms:created xsi:type="dcterms:W3CDTF">2007-05-15T19:08:42Z</dcterms:created>
  <dcterms:modified xsi:type="dcterms:W3CDTF">2012-10-12T17:09:45Z</dcterms:modified>
</cp:coreProperties>
</file>