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3" r:id="rId1"/>
    <sheet name="Data" sheetId="1" r:id="rId2"/>
    <sheet name="Sheet1" sheetId="2" state="hidden" r:id="rId3"/>
  </sheets>
  <definedNames>
    <definedName name="STWBD_StatToolsOneVarSummary_Count" hidden="1">"FALSE"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1</definedName>
    <definedName name="STWBD_StatToolsOneVarSummary_VariableList_1" hidden="1">"U_x0001_VGF66242010CDEEC4_x0001_"</definedName>
    <definedName name="STWBD_StatToolsOneVarSummary_Variance" hidden="1">"FALSE"</definedName>
    <definedName name="STWBD_StatToolsOneVarSummary_VarSelectorDefaultDataSet" hidden="1">"DG1EC45F53"</definedName>
    <definedName name="STWBD_StatToolsTimeSeriesGraph_DefaultUseLabelVariable" hidden="1">"TRUE"</definedName>
    <definedName name="STWBD_StatToolsTimeSeriesGraph_HasDefaultInfo" hidden="1">"TRUE"</definedName>
    <definedName name="STWBD_StatToolsTimeSeriesGraph_LabelVariable" hidden="1">"U_x0001_VG2970CE7112A46832_x0001_"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"U_x0001_VGF66242010CDEEC4_x0001_"</definedName>
    <definedName name="STWBD_StatToolsTimeSeriesGraph_VarSelectorDefaultDataSet" hidden="1">"DG1EC45F53"</definedName>
  </definedNames>
  <calcPr calcId="162913"/>
</workbook>
</file>

<file path=xl/calcChain.xml><?xml version="1.0" encoding="utf-8"?>
<calcChain xmlns="http://schemas.openxmlformats.org/spreadsheetml/2006/main">
  <c r="I26" i="1" l="1"/>
  <c r="I27" i="1"/>
  <c r="I28" i="1"/>
  <c r="I29" i="1"/>
  <c r="I30" i="1"/>
  <c r="I25" i="1"/>
  <c r="H21" i="1"/>
  <c r="I4" i="1"/>
  <c r="I5" i="1"/>
  <c r="I6" i="1"/>
  <c r="I7" i="1"/>
  <c r="I8" i="1"/>
  <c r="I3" i="1"/>
  <c r="D746" i="1"/>
  <c r="E746" i="1"/>
  <c r="D747" i="1"/>
  <c r="E747" i="1"/>
  <c r="D748" i="1"/>
  <c r="E748" i="1"/>
  <c r="D749" i="1"/>
  <c r="E749" i="1"/>
  <c r="D750" i="1"/>
  <c r="E750" i="1"/>
  <c r="D751" i="1"/>
  <c r="E751" i="1"/>
  <c r="D752" i="1"/>
  <c r="E752" i="1"/>
  <c r="D753" i="1"/>
  <c r="E753" i="1"/>
  <c r="D754" i="1"/>
  <c r="E754" i="1"/>
  <c r="D755" i="1"/>
  <c r="E755" i="1"/>
  <c r="D756" i="1"/>
  <c r="E756" i="1"/>
  <c r="D757" i="1"/>
  <c r="E757" i="1"/>
  <c r="D758" i="1"/>
  <c r="E758" i="1"/>
  <c r="D759" i="1"/>
  <c r="E759" i="1"/>
  <c r="D760" i="1"/>
  <c r="E760" i="1"/>
  <c r="D761" i="1"/>
  <c r="E761" i="1"/>
  <c r="D762" i="1"/>
  <c r="E762" i="1"/>
  <c r="D763" i="1"/>
  <c r="E763" i="1"/>
  <c r="D764" i="1"/>
  <c r="E764" i="1"/>
  <c r="D765" i="1"/>
  <c r="E765" i="1"/>
  <c r="D766" i="1"/>
  <c r="E766" i="1"/>
  <c r="D767" i="1"/>
  <c r="E767" i="1"/>
  <c r="D768" i="1"/>
  <c r="E768" i="1"/>
  <c r="D769" i="1"/>
  <c r="E769" i="1"/>
  <c r="D770" i="1"/>
  <c r="E770" i="1"/>
  <c r="D771" i="1"/>
  <c r="E771" i="1"/>
  <c r="D772" i="1"/>
  <c r="E772" i="1"/>
  <c r="D773" i="1"/>
  <c r="E773" i="1"/>
  <c r="D774" i="1"/>
  <c r="E774" i="1"/>
  <c r="D775" i="1"/>
  <c r="E775" i="1"/>
  <c r="D776" i="1"/>
  <c r="E776" i="1"/>
  <c r="D777" i="1"/>
  <c r="E777" i="1"/>
  <c r="D778" i="1"/>
  <c r="E778" i="1"/>
  <c r="D779" i="1"/>
  <c r="E779" i="1"/>
  <c r="D780" i="1"/>
  <c r="E780" i="1"/>
  <c r="D781" i="1"/>
  <c r="E781" i="1"/>
  <c r="D782" i="1"/>
  <c r="E782" i="1"/>
  <c r="D783" i="1"/>
  <c r="E783" i="1"/>
  <c r="D784" i="1"/>
  <c r="E784" i="1"/>
  <c r="D785" i="1"/>
  <c r="E785" i="1"/>
  <c r="D786" i="1"/>
  <c r="E786" i="1"/>
  <c r="D787" i="1"/>
  <c r="E787" i="1"/>
  <c r="D788" i="1"/>
  <c r="E788" i="1"/>
  <c r="C788" i="1"/>
  <c r="C787" i="1"/>
  <c r="C786"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1" i="1"/>
  <c r="C660" i="1"/>
  <c r="C659" i="1"/>
  <c r="C658" i="1"/>
  <c r="C657" i="1"/>
  <c r="C656" i="1"/>
  <c r="C655" i="1"/>
  <c r="C654" i="1"/>
  <c r="C653" i="1"/>
  <c r="C652" i="1"/>
  <c r="C651" i="1"/>
  <c r="C650" i="1"/>
  <c r="C649" i="1"/>
  <c r="C648" i="1"/>
  <c r="C647" i="1"/>
  <c r="C646" i="1"/>
  <c r="C645"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2" i="1"/>
  <c r="C611" i="1"/>
  <c r="C610" i="1"/>
  <c r="C609"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82" i="1"/>
  <c r="C581" i="1"/>
  <c r="C580" i="1"/>
  <c r="C579"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c r="E722" i="1" l="1"/>
  <c r="E730" i="1"/>
  <c r="D739" i="1"/>
  <c r="E745" i="1"/>
  <c r="D744" i="1"/>
  <c r="E743" i="1"/>
  <c r="D742" i="1"/>
  <c r="D741" i="1"/>
  <c r="D740" i="1"/>
  <c r="E739" i="1"/>
  <c r="D738" i="1"/>
  <c r="D737" i="1"/>
  <c r="D736" i="1"/>
  <c r="E735" i="1"/>
  <c r="D734" i="1"/>
  <c r="D733" i="1"/>
  <c r="D732" i="1"/>
  <c r="E731" i="1"/>
  <c r="D730" i="1"/>
  <c r="E729" i="1"/>
  <c r="D728" i="1"/>
  <c r="E727" i="1"/>
  <c r="D726" i="1"/>
  <c r="D725" i="1"/>
  <c r="D724" i="1"/>
  <c r="E723" i="1"/>
  <c r="D722" i="1"/>
  <c r="D731" i="1" l="1"/>
  <c r="E738" i="1"/>
  <c r="E726" i="1"/>
  <c r="E734" i="1"/>
  <c r="E725" i="1"/>
  <c r="E742" i="1"/>
  <c r="D723" i="1"/>
  <c r="E733" i="1"/>
  <c r="E741" i="1"/>
  <c r="D743" i="1"/>
  <c r="E737" i="1"/>
  <c r="D745" i="1"/>
  <c r="D729" i="1"/>
  <c r="D735" i="1"/>
  <c r="E744" i="1"/>
  <c r="E740" i="1"/>
  <c r="E736" i="1"/>
  <c r="E732" i="1"/>
  <c r="E728" i="1"/>
  <c r="E724" i="1"/>
  <c r="D727" i="1"/>
  <c r="E718" i="1"/>
  <c r="D84" i="1"/>
  <c r="D208" i="1"/>
  <c r="D325" i="1"/>
  <c r="D391" i="1"/>
  <c r="D469" i="1"/>
  <c r="D549" i="1"/>
  <c r="D628" i="1"/>
  <c r="D712" i="1"/>
  <c r="D717" i="1"/>
  <c r="D719" i="1"/>
  <c r="D720" i="1"/>
  <c r="E7" i="1"/>
  <c r="E8" i="1"/>
  <c r="E11" i="1"/>
  <c r="E12" i="1"/>
  <c r="E16" i="1"/>
  <c r="E17" i="1"/>
  <c r="E18" i="1"/>
  <c r="E20" i="1"/>
  <c r="E22" i="1"/>
  <c r="E25" i="1"/>
  <c r="E27" i="1"/>
  <c r="E28" i="1"/>
  <c r="E30" i="1"/>
  <c r="E36" i="1"/>
  <c r="E38" i="1"/>
  <c r="E39" i="1"/>
  <c r="E40" i="1"/>
  <c r="E43" i="1"/>
  <c r="E44" i="1"/>
  <c r="E46" i="1"/>
  <c r="E48" i="1"/>
  <c r="E52" i="1"/>
  <c r="E54" i="1"/>
  <c r="E55" i="1"/>
  <c r="E56" i="1"/>
  <c r="D59" i="1"/>
  <c r="E62" i="1"/>
  <c r="E64" i="1"/>
  <c r="E65" i="1"/>
  <c r="E66" i="1"/>
  <c r="D67" i="1"/>
  <c r="E72" i="1"/>
  <c r="E73" i="1"/>
  <c r="E75" i="1"/>
  <c r="E76" i="1"/>
  <c r="E80" i="1"/>
  <c r="E84" i="1"/>
  <c r="E86" i="1"/>
  <c r="E89" i="1"/>
  <c r="E90" i="1"/>
  <c r="E91" i="1"/>
  <c r="E92" i="1"/>
  <c r="E94" i="1"/>
  <c r="E98" i="1"/>
  <c r="E100" i="1"/>
  <c r="E102" i="1"/>
  <c r="E103" i="1"/>
  <c r="E104" i="1"/>
  <c r="E108" i="1"/>
  <c r="E110" i="1"/>
  <c r="E112" i="1"/>
  <c r="E113" i="1"/>
  <c r="E116" i="1"/>
  <c r="E118" i="1"/>
  <c r="E120" i="1"/>
  <c r="E121" i="1"/>
  <c r="D123" i="1"/>
  <c r="E126" i="1"/>
  <c r="E127" i="1"/>
  <c r="E128" i="1"/>
  <c r="D130" i="1"/>
  <c r="D131" i="1"/>
  <c r="E135" i="1"/>
  <c r="E136" i="1"/>
  <c r="E137" i="1"/>
  <c r="E138" i="1"/>
  <c r="E139" i="1"/>
  <c r="E140" i="1"/>
  <c r="E144" i="1"/>
  <c r="E146" i="1"/>
  <c r="E148" i="1"/>
  <c r="E150" i="1"/>
  <c r="E153" i="1"/>
  <c r="E156" i="1"/>
  <c r="E158" i="1"/>
  <c r="E162" i="1"/>
  <c r="D163" i="1"/>
  <c r="E164" i="1"/>
  <c r="E166" i="1"/>
  <c r="E168" i="1"/>
  <c r="E171" i="1"/>
  <c r="E172" i="1"/>
  <c r="E174" i="1"/>
  <c r="E175" i="1"/>
  <c r="E176" i="1"/>
  <c r="E180" i="1"/>
  <c r="E182" i="1"/>
  <c r="E183" i="1"/>
  <c r="E184" i="1"/>
  <c r="E185" i="1"/>
  <c r="E186" i="1"/>
  <c r="D187" i="1"/>
  <c r="E190" i="1"/>
  <c r="E192" i="1"/>
  <c r="E194" i="1"/>
  <c r="D195" i="1"/>
  <c r="E199" i="1"/>
  <c r="E200" i="1"/>
  <c r="E201" i="1"/>
  <c r="E204" i="1"/>
  <c r="E208" i="1"/>
  <c r="E210" i="1"/>
  <c r="E211" i="1"/>
  <c r="E212" i="1"/>
  <c r="E214" i="1"/>
  <c r="E219" i="1"/>
  <c r="E220" i="1"/>
  <c r="E222" i="1"/>
  <c r="E223" i="1"/>
  <c r="E226" i="1"/>
  <c r="D227" i="1"/>
  <c r="E228" i="1"/>
  <c r="E230" i="1"/>
  <c r="E231" i="1"/>
  <c r="E232" i="1"/>
  <c r="E235" i="1"/>
  <c r="E236" i="1"/>
  <c r="E238" i="1"/>
  <c r="E240" i="1"/>
  <c r="E244" i="1"/>
  <c r="E246" i="1"/>
  <c r="E247" i="1"/>
  <c r="E248" i="1"/>
  <c r="E249" i="1"/>
  <c r="D251" i="1"/>
  <c r="E254" i="1"/>
  <c r="E256" i="1"/>
  <c r="E258" i="1"/>
  <c r="D259" i="1"/>
  <c r="E263" i="1"/>
  <c r="E264" i="1"/>
  <c r="E267" i="1"/>
  <c r="E268" i="1"/>
  <c r="E272" i="1"/>
  <c r="E273" i="1"/>
  <c r="E274" i="1"/>
  <c r="E276" i="1"/>
  <c r="E278" i="1"/>
  <c r="E281" i="1"/>
  <c r="E283" i="1"/>
  <c r="E284" i="1"/>
  <c r="E286" i="1"/>
  <c r="D291" i="1"/>
  <c r="E292" i="1"/>
  <c r="E294" i="1"/>
  <c r="E295" i="1"/>
  <c r="E296" i="1"/>
  <c r="E299" i="1"/>
  <c r="E300" i="1"/>
  <c r="E301" i="1"/>
  <c r="E302" i="1"/>
  <c r="E303" i="1"/>
  <c r="E304" i="1"/>
  <c r="D307" i="1"/>
  <c r="E308" i="1"/>
  <c r="E309" i="1"/>
  <c r="E310" i="1"/>
  <c r="E312" i="1"/>
  <c r="E315" i="1"/>
  <c r="E316" i="1"/>
  <c r="E317" i="1"/>
  <c r="E318" i="1"/>
  <c r="E319" i="1"/>
  <c r="E320" i="1"/>
  <c r="D322" i="1"/>
  <c r="E324" i="1"/>
  <c r="E325" i="1"/>
  <c r="E326" i="1"/>
  <c r="E327" i="1"/>
  <c r="E328" i="1"/>
  <c r="E331" i="1"/>
  <c r="E332" i="1"/>
  <c r="E333" i="1"/>
  <c r="E334" i="1"/>
  <c r="E335" i="1"/>
  <c r="E336" i="1"/>
  <c r="E339" i="1"/>
  <c r="E340" i="1"/>
  <c r="E341" i="1"/>
  <c r="E342" i="1"/>
  <c r="E344" i="1"/>
  <c r="E347" i="1"/>
  <c r="E348" i="1"/>
  <c r="E349" i="1"/>
  <c r="E350" i="1"/>
  <c r="E351" i="1"/>
  <c r="E352" i="1"/>
  <c r="D355" i="1"/>
  <c r="E356" i="1"/>
  <c r="E357" i="1"/>
  <c r="E358" i="1"/>
  <c r="E359" i="1"/>
  <c r="E360" i="1"/>
  <c r="E363" i="1"/>
  <c r="E364" i="1"/>
  <c r="E365" i="1"/>
  <c r="E366" i="1"/>
  <c r="E367" i="1"/>
  <c r="E368" i="1"/>
  <c r="D370" i="1"/>
  <c r="E371" i="1"/>
  <c r="E372" i="1"/>
  <c r="E373" i="1"/>
  <c r="E374" i="1"/>
  <c r="E376" i="1"/>
  <c r="E379" i="1"/>
  <c r="E380" i="1"/>
  <c r="E381" i="1"/>
  <c r="E382" i="1"/>
  <c r="E383" i="1"/>
  <c r="E384" i="1"/>
  <c r="E388" i="1"/>
  <c r="E389" i="1"/>
  <c r="E390" i="1"/>
  <c r="E391" i="1"/>
  <c r="E392" i="1"/>
  <c r="E395" i="1"/>
  <c r="E396" i="1"/>
  <c r="E397" i="1"/>
  <c r="E398" i="1"/>
  <c r="E399" i="1"/>
  <c r="E400" i="1"/>
  <c r="D402" i="1"/>
  <c r="E403" i="1"/>
  <c r="E404" i="1"/>
  <c r="E405" i="1"/>
  <c r="E406" i="1"/>
  <c r="E408" i="1"/>
  <c r="D411" i="1"/>
  <c r="E412" i="1"/>
  <c r="E413" i="1"/>
  <c r="E414" i="1"/>
  <c r="E415" i="1"/>
  <c r="E416" i="1"/>
  <c r="D418" i="1"/>
  <c r="D419" i="1"/>
  <c r="E420" i="1"/>
  <c r="E421" i="1"/>
  <c r="E422" i="1"/>
  <c r="E423" i="1"/>
  <c r="E424" i="1"/>
  <c r="E427" i="1"/>
  <c r="E428" i="1"/>
  <c r="E429" i="1"/>
  <c r="E430" i="1"/>
  <c r="E431" i="1"/>
  <c r="E432" i="1"/>
  <c r="E435" i="1"/>
  <c r="E436" i="1"/>
  <c r="E437" i="1"/>
  <c r="E438" i="1"/>
  <c r="E440" i="1"/>
  <c r="E443" i="1"/>
  <c r="E444" i="1"/>
  <c r="E445" i="1"/>
  <c r="E446" i="1"/>
  <c r="E447" i="1"/>
  <c r="E448" i="1"/>
  <c r="D450" i="1"/>
  <c r="E452" i="1"/>
  <c r="E453" i="1"/>
  <c r="E454" i="1"/>
  <c r="E455" i="1"/>
  <c r="E456" i="1"/>
  <c r="E459" i="1"/>
  <c r="E460" i="1"/>
  <c r="E461" i="1"/>
  <c r="E462" i="1"/>
  <c r="E463" i="1"/>
  <c r="E464" i="1"/>
  <c r="D466" i="1"/>
  <c r="D467" i="1"/>
  <c r="E468" i="1"/>
  <c r="E469" i="1"/>
  <c r="E470" i="1"/>
  <c r="E472" i="1"/>
  <c r="E475" i="1"/>
  <c r="E476" i="1"/>
  <c r="E477" i="1"/>
  <c r="E478" i="1"/>
  <c r="E479" i="1"/>
  <c r="E480" i="1"/>
  <c r="E484" i="1"/>
  <c r="E485" i="1"/>
  <c r="E486" i="1"/>
  <c r="E487" i="1"/>
  <c r="E488" i="1"/>
  <c r="E491" i="1"/>
  <c r="E492" i="1"/>
  <c r="E493" i="1"/>
  <c r="E494" i="1"/>
  <c r="E495" i="1"/>
  <c r="E496" i="1"/>
  <c r="E499" i="1"/>
  <c r="E500" i="1"/>
  <c r="E501" i="1"/>
  <c r="E502" i="1"/>
  <c r="E504" i="1"/>
  <c r="E507" i="1"/>
  <c r="E508" i="1"/>
  <c r="E509" i="1"/>
  <c r="E510" i="1"/>
  <c r="E511" i="1"/>
  <c r="E512" i="1"/>
  <c r="D514" i="1"/>
  <c r="D515" i="1"/>
  <c r="E516" i="1"/>
  <c r="E517" i="1"/>
  <c r="E518" i="1"/>
  <c r="E519" i="1"/>
  <c r="E520" i="1"/>
  <c r="E523" i="1"/>
  <c r="E524" i="1"/>
  <c r="E525" i="1"/>
  <c r="E526" i="1"/>
  <c r="E527" i="1"/>
  <c r="E528" i="1"/>
  <c r="E529" i="1"/>
  <c r="D530" i="1"/>
  <c r="E531" i="1"/>
  <c r="E532" i="1"/>
  <c r="E533" i="1"/>
  <c r="E534" i="1"/>
  <c r="E536" i="1"/>
  <c r="E539" i="1"/>
  <c r="E540" i="1"/>
  <c r="E541" i="1"/>
  <c r="E542" i="1"/>
  <c r="E544" i="1"/>
  <c r="E545" i="1"/>
  <c r="D547" i="1"/>
  <c r="E548" i="1"/>
  <c r="E549" i="1"/>
  <c r="E550" i="1"/>
  <c r="E552" i="1"/>
  <c r="E555" i="1"/>
  <c r="E556" i="1"/>
  <c r="E557" i="1"/>
  <c r="E558" i="1"/>
  <c r="E559" i="1"/>
  <c r="E560" i="1"/>
  <c r="D563" i="1"/>
  <c r="E564" i="1"/>
  <c r="E565" i="1"/>
  <c r="E566" i="1"/>
  <c r="E567" i="1"/>
  <c r="E568" i="1"/>
  <c r="D571" i="1"/>
  <c r="E572" i="1"/>
  <c r="E573" i="1"/>
  <c r="E574" i="1"/>
  <c r="E575" i="1"/>
  <c r="E576" i="1"/>
  <c r="E577" i="1"/>
  <c r="D578" i="1"/>
  <c r="E580" i="1"/>
  <c r="E581" i="1"/>
  <c r="E582" i="1"/>
  <c r="E584" i="1"/>
  <c r="E585" i="1"/>
  <c r="E587" i="1"/>
  <c r="E588" i="1"/>
  <c r="E589" i="1"/>
  <c r="E590" i="1"/>
  <c r="E591" i="1"/>
  <c r="E592" i="1"/>
  <c r="E593" i="1"/>
  <c r="E595" i="1"/>
  <c r="E596" i="1"/>
  <c r="E597" i="1"/>
  <c r="E598" i="1"/>
  <c r="E600" i="1"/>
  <c r="D603" i="1"/>
  <c r="E604" i="1"/>
  <c r="E605" i="1"/>
  <c r="E606" i="1"/>
  <c r="E608" i="1"/>
  <c r="E609" i="1"/>
  <c r="D611" i="1"/>
  <c r="E612" i="1"/>
  <c r="E613" i="1"/>
  <c r="E614" i="1"/>
  <c r="E616" i="1"/>
  <c r="E619" i="1"/>
  <c r="E620" i="1"/>
  <c r="E621" i="1"/>
  <c r="E622" i="1"/>
  <c r="E623" i="1"/>
  <c r="E624" i="1"/>
  <c r="D626" i="1"/>
  <c r="D627" i="1"/>
  <c r="E628" i="1"/>
  <c r="E629" i="1"/>
  <c r="E630" i="1"/>
  <c r="E631" i="1"/>
  <c r="E632" i="1"/>
  <c r="E636" i="1"/>
  <c r="E637" i="1"/>
  <c r="E638" i="1"/>
  <c r="E639" i="1"/>
  <c r="E640" i="1"/>
  <c r="E641" i="1"/>
  <c r="E644" i="1"/>
  <c r="E645" i="1"/>
  <c r="E646" i="1"/>
  <c r="E648" i="1"/>
  <c r="E649" i="1"/>
  <c r="E651" i="1"/>
  <c r="E652" i="1"/>
  <c r="E653" i="1"/>
  <c r="E654" i="1"/>
  <c r="E655" i="1"/>
  <c r="E656" i="1"/>
  <c r="E657" i="1"/>
  <c r="D658" i="1"/>
  <c r="E659" i="1"/>
  <c r="E660" i="1"/>
  <c r="E661" i="1"/>
  <c r="E662" i="1"/>
  <c r="E664" i="1"/>
  <c r="E667" i="1"/>
  <c r="E668" i="1"/>
  <c r="E669" i="1"/>
  <c r="E670" i="1"/>
  <c r="E672" i="1"/>
  <c r="E673" i="1"/>
  <c r="D674" i="1"/>
  <c r="D675" i="1"/>
  <c r="E676" i="1"/>
  <c r="E677" i="1"/>
  <c r="E678" i="1"/>
  <c r="E680" i="1"/>
  <c r="E683" i="1"/>
  <c r="E684" i="1"/>
  <c r="E685" i="1"/>
  <c r="E686" i="1"/>
  <c r="E687" i="1"/>
  <c r="E688" i="1"/>
  <c r="E692" i="1"/>
  <c r="D693" i="1"/>
  <c r="E694" i="1"/>
  <c r="E695" i="1"/>
  <c r="E696" i="1"/>
  <c r="E700" i="1"/>
  <c r="E701" i="1"/>
  <c r="D702" i="1"/>
  <c r="E703" i="1"/>
  <c r="E704" i="1"/>
  <c r="E705" i="1"/>
  <c r="D706" i="1"/>
  <c r="E708" i="1"/>
  <c r="E709" i="1"/>
  <c r="E710" i="1"/>
  <c r="E711" i="1"/>
  <c r="E712" i="1"/>
  <c r="E713" i="1"/>
  <c r="E716" i="1"/>
  <c r="E717" i="1"/>
  <c r="D718" i="1"/>
  <c r="E719" i="1"/>
  <c r="E720" i="1"/>
  <c r="E721" i="1"/>
  <c r="D632" i="1" l="1"/>
  <c r="D564" i="1"/>
  <c r="D485" i="1"/>
  <c r="D392" i="1"/>
  <c r="D340" i="1"/>
  <c r="D212" i="1"/>
  <c r="D100" i="1"/>
  <c r="D11" i="1"/>
  <c r="D703" i="1"/>
  <c r="D604" i="1"/>
  <c r="D548" i="1"/>
  <c r="D468" i="1"/>
  <c r="D381" i="1"/>
  <c r="D309" i="1"/>
  <c r="D185" i="1"/>
  <c r="D80" i="1"/>
  <c r="E307" i="1"/>
  <c r="D692" i="1"/>
  <c r="D600" i="1"/>
  <c r="D539" i="1"/>
  <c r="D455" i="1"/>
  <c r="D373" i="1"/>
  <c r="D308" i="1"/>
  <c r="D176" i="1"/>
  <c r="D64" i="1"/>
  <c r="D677" i="1"/>
  <c r="D585" i="1"/>
  <c r="D520" i="1"/>
  <c r="D453" i="1"/>
  <c r="D372" i="1"/>
  <c r="D284" i="1"/>
  <c r="D164" i="1"/>
  <c r="D48" i="1"/>
  <c r="D676" i="1"/>
  <c r="D576" i="1"/>
  <c r="D519" i="1"/>
  <c r="D436" i="1"/>
  <c r="D360" i="1"/>
  <c r="D272" i="1"/>
  <c r="D148" i="1"/>
  <c r="D40" i="1"/>
  <c r="D668" i="1"/>
  <c r="D575" i="1"/>
  <c r="D509" i="1"/>
  <c r="D421" i="1"/>
  <c r="D349" i="1"/>
  <c r="D256" i="1"/>
  <c r="D128" i="1"/>
  <c r="D36" i="1"/>
  <c r="D664" i="1"/>
  <c r="D573" i="1"/>
  <c r="D488" i="1"/>
  <c r="D413" i="1"/>
  <c r="D341" i="1"/>
  <c r="D236" i="1"/>
  <c r="D112" i="1"/>
  <c r="D28" i="1"/>
  <c r="D646" i="1"/>
  <c r="D614" i="1"/>
  <c r="D286" i="1"/>
  <c r="D238" i="1"/>
  <c r="D701" i="1"/>
  <c r="D640" i="1"/>
  <c r="D613" i="1"/>
  <c r="D584" i="1"/>
  <c r="D558" i="1"/>
  <c r="D536" i="1"/>
  <c r="D501" i="1"/>
  <c r="D435" i="1"/>
  <c r="D357" i="1"/>
  <c r="D318" i="1"/>
  <c r="D126" i="1"/>
  <c r="E251" i="1"/>
  <c r="D696" i="1"/>
  <c r="D669" i="1"/>
  <c r="D637" i="1"/>
  <c r="D612" i="1"/>
  <c r="D582" i="1"/>
  <c r="D557" i="1"/>
  <c r="D532" i="1"/>
  <c r="D500" i="1"/>
  <c r="D456" i="1"/>
  <c r="D424" i="1"/>
  <c r="D389" i="1"/>
  <c r="D350" i="1"/>
  <c r="D317" i="1"/>
  <c r="D283" i="1"/>
  <c r="D235" i="1"/>
  <c r="D174" i="1"/>
  <c r="D116" i="1"/>
  <c r="D76" i="1"/>
  <c r="D39" i="1"/>
  <c r="E702" i="1"/>
  <c r="E187" i="1"/>
  <c r="D694" i="1"/>
  <c r="D605" i="1"/>
  <c r="D550" i="1"/>
  <c r="D531" i="1"/>
  <c r="D499" i="1"/>
  <c r="D382" i="1"/>
  <c r="D273" i="1"/>
  <c r="D222" i="1"/>
  <c r="D75" i="1"/>
  <c r="E123" i="1"/>
  <c r="D667" i="1"/>
  <c r="D630" i="1"/>
  <c r="D414" i="1"/>
  <c r="D158" i="1"/>
  <c r="D110" i="1"/>
  <c r="D30" i="1"/>
  <c r="E693" i="1"/>
  <c r="D686" i="1"/>
  <c r="D446" i="1"/>
  <c r="D150" i="1"/>
  <c r="D102" i="1"/>
  <c r="D62" i="1"/>
  <c r="E611" i="1"/>
  <c r="D709" i="1"/>
  <c r="D685" i="1"/>
  <c r="D660" i="1"/>
  <c r="D622" i="1"/>
  <c r="D596" i="1"/>
  <c r="D568" i="1"/>
  <c r="D541" i="1"/>
  <c r="D517" i="1"/>
  <c r="D478" i="1"/>
  <c r="D445" i="1"/>
  <c r="D405" i="1"/>
  <c r="D328" i="1"/>
  <c r="D296" i="1"/>
  <c r="D248" i="1"/>
  <c r="D200" i="1"/>
  <c r="D54" i="1"/>
  <c r="D27" i="1"/>
  <c r="E467" i="1"/>
  <c r="D704" i="1"/>
  <c r="D678" i="1"/>
  <c r="D648" i="1"/>
  <c r="D621" i="1"/>
  <c r="D593" i="1"/>
  <c r="D566" i="1"/>
  <c r="D540" i="1"/>
  <c r="D510" i="1"/>
  <c r="D477" i="1"/>
  <c r="D437" i="1"/>
  <c r="D404" i="1"/>
  <c r="D371" i="1"/>
  <c r="D327" i="1"/>
  <c r="D292" i="1"/>
  <c r="D244" i="1"/>
  <c r="D190" i="1"/>
  <c r="D137" i="1"/>
  <c r="D89" i="1"/>
  <c r="D52" i="1"/>
  <c r="D16" i="1"/>
  <c r="E411" i="1"/>
  <c r="E4" i="1"/>
  <c r="D4" i="1"/>
  <c r="E714" i="1"/>
  <c r="D714" i="1"/>
  <c r="D690" i="1"/>
  <c r="E690" i="1"/>
  <c r="E666" i="1"/>
  <c r="D666" i="1"/>
  <c r="D642" i="1"/>
  <c r="E642" i="1"/>
  <c r="E506" i="1"/>
  <c r="D506" i="1"/>
  <c r="E490" i="1"/>
  <c r="D490" i="1"/>
  <c r="E474" i="1"/>
  <c r="D474" i="1"/>
  <c r="E394" i="1"/>
  <c r="D394" i="1"/>
  <c r="D290" i="1"/>
  <c r="E290" i="1"/>
  <c r="E170" i="1"/>
  <c r="D170" i="1"/>
  <c r="E74" i="1"/>
  <c r="D74" i="1"/>
  <c r="E42" i="1"/>
  <c r="D42" i="1"/>
  <c r="E26" i="1"/>
  <c r="D26" i="1"/>
  <c r="D258" i="1"/>
  <c r="D210" i="1"/>
  <c r="D162" i="1"/>
  <c r="E697" i="1"/>
  <c r="D697" i="1"/>
  <c r="E689" i="1"/>
  <c r="D689" i="1"/>
  <c r="E681" i="1"/>
  <c r="D681" i="1"/>
  <c r="E665" i="1"/>
  <c r="D665" i="1"/>
  <c r="E633" i="1"/>
  <c r="D633" i="1"/>
  <c r="E625" i="1"/>
  <c r="D625" i="1"/>
  <c r="E617" i="1"/>
  <c r="D617" i="1"/>
  <c r="E601" i="1"/>
  <c r="D601" i="1"/>
  <c r="E569" i="1"/>
  <c r="D569" i="1"/>
  <c r="E561" i="1"/>
  <c r="D561" i="1"/>
  <c r="E553" i="1"/>
  <c r="D553" i="1"/>
  <c r="E537" i="1"/>
  <c r="D537" i="1"/>
  <c r="E521" i="1"/>
  <c r="D521" i="1"/>
  <c r="D513" i="1"/>
  <c r="E513" i="1"/>
  <c r="E505" i="1"/>
  <c r="D505" i="1"/>
  <c r="D497" i="1"/>
  <c r="E497" i="1"/>
  <c r="E489" i="1"/>
  <c r="D489" i="1"/>
  <c r="D481" i="1"/>
  <c r="E481" i="1"/>
  <c r="E473" i="1"/>
  <c r="D473" i="1"/>
  <c r="D465" i="1"/>
  <c r="E465" i="1"/>
  <c r="E457" i="1"/>
  <c r="D457" i="1"/>
  <c r="D449" i="1"/>
  <c r="E449" i="1"/>
  <c r="E441" i="1"/>
  <c r="D441" i="1"/>
  <c r="D433" i="1"/>
  <c r="E433" i="1"/>
  <c r="E425" i="1"/>
  <c r="D425" i="1"/>
  <c r="D417" i="1"/>
  <c r="E417" i="1"/>
  <c r="E409" i="1"/>
  <c r="D409" i="1"/>
  <c r="D401" i="1"/>
  <c r="E401" i="1"/>
  <c r="E393" i="1"/>
  <c r="D393" i="1"/>
  <c r="D385" i="1"/>
  <c r="E385" i="1"/>
  <c r="E377" i="1"/>
  <c r="D377" i="1"/>
  <c r="D369" i="1"/>
  <c r="E369" i="1"/>
  <c r="E361" i="1"/>
  <c r="D361" i="1"/>
  <c r="D353" i="1"/>
  <c r="E353" i="1"/>
  <c r="E345" i="1"/>
  <c r="D345" i="1"/>
  <c r="D337" i="1"/>
  <c r="E337" i="1"/>
  <c r="E329" i="1"/>
  <c r="D329" i="1"/>
  <c r="D321" i="1"/>
  <c r="E321" i="1"/>
  <c r="E313" i="1"/>
  <c r="D313" i="1"/>
  <c r="D305" i="1"/>
  <c r="E305" i="1"/>
  <c r="E297" i="1"/>
  <c r="D297" i="1"/>
  <c r="D289" i="1"/>
  <c r="E289" i="1"/>
  <c r="E265" i="1"/>
  <c r="D265" i="1"/>
  <c r="E257" i="1"/>
  <c r="D257" i="1"/>
  <c r="E241" i="1"/>
  <c r="D241" i="1"/>
  <c r="E233" i="1"/>
  <c r="D233" i="1"/>
  <c r="D225" i="1"/>
  <c r="E225" i="1"/>
  <c r="E217" i="1"/>
  <c r="D217" i="1"/>
  <c r="E209" i="1"/>
  <c r="D209" i="1"/>
  <c r="E193" i="1"/>
  <c r="D193" i="1"/>
  <c r="E177" i="1"/>
  <c r="D177" i="1"/>
  <c r="E169" i="1"/>
  <c r="D169" i="1"/>
  <c r="D161" i="1"/>
  <c r="E161" i="1"/>
  <c r="E145" i="1"/>
  <c r="D145" i="1"/>
  <c r="E129" i="1"/>
  <c r="D129" i="1"/>
  <c r="E105" i="1"/>
  <c r="D105" i="1"/>
  <c r="D97" i="1"/>
  <c r="E97" i="1"/>
  <c r="E81" i="1"/>
  <c r="D81" i="1"/>
  <c r="E57" i="1"/>
  <c r="D57" i="1"/>
  <c r="E49" i="1"/>
  <c r="D49" i="1"/>
  <c r="E41" i="1"/>
  <c r="D41" i="1"/>
  <c r="D33" i="1"/>
  <c r="E33" i="1"/>
  <c r="E9" i="1"/>
  <c r="D9" i="1"/>
  <c r="D683" i="1"/>
  <c r="D609" i="1"/>
  <c r="D591" i="1"/>
  <c r="D555" i="1"/>
  <c r="D495" i="1"/>
  <c r="D475" i="1"/>
  <c r="D431" i="1"/>
  <c r="D367" i="1"/>
  <c r="D347" i="1"/>
  <c r="D303" i="1"/>
  <c r="D281" i="1"/>
  <c r="D231" i="1"/>
  <c r="D183" i="1"/>
  <c r="D135" i="1"/>
  <c r="E603" i="1"/>
  <c r="E402" i="1"/>
  <c r="E291" i="1"/>
  <c r="E163" i="1"/>
  <c r="D713" i="1"/>
  <c r="D641" i="1"/>
  <c r="D623" i="1"/>
  <c r="D587" i="1"/>
  <c r="D511" i="1"/>
  <c r="D491" i="1"/>
  <c r="D447" i="1"/>
  <c r="D427" i="1"/>
  <c r="D383" i="1"/>
  <c r="D363" i="1"/>
  <c r="D319" i="1"/>
  <c r="D299" i="1"/>
  <c r="D274" i="1"/>
  <c r="D249" i="1"/>
  <c r="D226" i="1"/>
  <c r="D201" i="1"/>
  <c r="D153" i="1"/>
  <c r="D103" i="1"/>
  <c r="D55" i="1"/>
  <c r="D7" i="1"/>
  <c r="E675" i="1"/>
  <c r="E578" i="1"/>
  <c r="E259" i="1"/>
  <c r="E131" i="1"/>
  <c r="E698" i="1"/>
  <c r="D698" i="1"/>
  <c r="E634" i="1"/>
  <c r="D634" i="1"/>
  <c r="E618" i="1"/>
  <c r="D618" i="1"/>
  <c r="D610" i="1"/>
  <c r="E610" i="1"/>
  <c r="E586" i="1"/>
  <c r="D586" i="1"/>
  <c r="E570" i="1"/>
  <c r="D570" i="1"/>
  <c r="E554" i="1"/>
  <c r="D554" i="1"/>
  <c r="E538" i="1"/>
  <c r="D538" i="1"/>
  <c r="E522" i="1"/>
  <c r="D522" i="1"/>
  <c r="D498" i="1"/>
  <c r="E498" i="1"/>
  <c r="D482" i="1"/>
  <c r="E482" i="1"/>
  <c r="E458" i="1"/>
  <c r="D458" i="1"/>
  <c r="E378" i="1"/>
  <c r="D378" i="1"/>
  <c r="D354" i="1"/>
  <c r="E354" i="1"/>
  <c r="E330" i="1"/>
  <c r="D330" i="1"/>
  <c r="E250" i="1"/>
  <c r="D250" i="1"/>
  <c r="E234" i="1"/>
  <c r="D234" i="1"/>
  <c r="E218" i="1"/>
  <c r="D218" i="1"/>
  <c r="D50" i="1"/>
  <c r="E50" i="1"/>
  <c r="D34" i="1"/>
  <c r="E34" i="1"/>
  <c r="E10" i="1"/>
  <c r="D10" i="1"/>
  <c r="E671" i="1"/>
  <c r="D671" i="1"/>
  <c r="E647" i="1"/>
  <c r="D647" i="1"/>
  <c r="E615" i="1"/>
  <c r="D615" i="1"/>
  <c r="E599" i="1"/>
  <c r="D599" i="1"/>
  <c r="E503" i="1"/>
  <c r="D503" i="1"/>
  <c r="E407" i="1"/>
  <c r="D407" i="1"/>
  <c r="E343" i="1"/>
  <c r="D343" i="1"/>
  <c r="E311" i="1"/>
  <c r="D311" i="1"/>
  <c r="E279" i="1"/>
  <c r="D279" i="1"/>
  <c r="E271" i="1"/>
  <c r="D271" i="1"/>
  <c r="E167" i="1"/>
  <c r="D167" i="1"/>
  <c r="E151" i="1"/>
  <c r="D151" i="1"/>
  <c r="E87" i="1"/>
  <c r="D87" i="1"/>
  <c r="E71" i="1"/>
  <c r="D71" i="1"/>
  <c r="E63" i="1"/>
  <c r="D63" i="1"/>
  <c r="E23" i="1"/>
  <c r="D23" i="1"/>
  <c r="E15" i="1"/>
  <c r="D15" i="1"/>
  <c r="D695" i="1"/>
  <c r="D223" i="1"/>
  <c r="D127" i="1"/>
  <c r="D639" i="1"/>
  <c r="D529" i="1"/>
  <c r="D295" i="1"/>
  <c r="D247" i="1"/>
  <c r="D673" i="1"/>
  <c r="D655" i="1"/>
  <c r="D619" i="1"/>
  <c r="D545" i="1"/>
  <c r="D527" i="1"/>
  <c r="D507" i="1"/>
  <c r="D463" i="1"/>
  <c r="D443" i="1"/>
  <c r="D399" i="1"/>
  <c r="D379" i="1"/>
  <c r="D335" i="1"/>
  <c r="D315" i="1"/>
  <c r="D267" i="1"/>
  <c r="D219" i="1"/>
  <c r="D194" i="1"/>
  <c r="D171" i="1"/>
  <c r="D146" i="1"/>
  <c r="D121" i="1"/>
  <c r="D98" i="1"/>
  <c r="D73" i="1"/>
  <c r="D25" i="1"/>
  <c r="E658" i="1"/>
  <c r="E547" i="1"/>
  <c r="E450" i="1"/>
  <c r="E227" i="1"/>
  <c r="E67" i="1"/>
  <c r="E682" i="1"/>
  <c r="D682" i="1"/>
  <c r="E602" i="1"/>
  <c r="D602" i="1"/>
  <c r="D562" i="1"/>
  <c r="E562" i="1"/>
  <c r="E442" i="1"/>
  <c r="D442" i="1"/>
  <c r="D434" i="1"/>
  <c r="E434" i="1"/>
  <c r="E426" i="1"/>
  <c r="D426" i="1"/>
  <c r="E410" i="1"/>
  <c r="D410" i="1"/>
  <c r="D386" i="1"/>
  <c r="E386" i="1"/>
  <c r="E362" i="1"/>
  <c r="D362" i="1"/>
  <c r="E346" i="1"/>
  <c r="D346" i="1"/>
  <c r="E314" i="1"/>
  <c r="D314" i="1"/>
  <c r="E298" i="1"/>
  <c r="D298" i="1"/>
  <c r="E282" i="1"/>
  <c r="D282" i="1"/>
  <c r="E266" i="1"/>
  <c r="D266" i="1"/>
  <c r="D242" i="1"/>
  <c r="E242" i="1"/>
  <c r="D178" i="1"/>
  <c r="E178" i="1"/>
  <c r="E154" i="1"/>
  <c r="D154" i="1"/>
  <c r="E122" i="1"/>
  <c r="D122" i="1"/>
  <c r="D114" i="1"/>
  <c r="E114" i="1"/>
  <c r="E106" i="1"/>
  <c r="D106" i="1"/>
  <c r="E58" i="1"/>
  <c r="D58" i="1"/>
  <c r="E514" i="1"/>
  <c r="E679" i="1"/>
  <c r="D679" i="1"/>
  <c r="E663" i="1"/>
  <c r="D663" i="1"/>
  <c r="E607" i="1"/>
  <c r="D607" i="1"/>
  <c r="E583" i="1"/>
  <c r="D583" i="1"/>
  <c r="E551" i="1"/>
  <c r="D551" i="1"/>
  <c r="E543" i="1"/>
  <c r="D543" i="1"/>
  <c r="E535" i="1"/>
  <c r="D535" i="1"/>
  <c r="E471" i="1"/>
  <c r="D471" i="1"/>
  <c r="E439" i="1"/>
  <c r="D439" i="1"/>
  <c r="E375" i="1"/>
  <c r="D375" i="1"/>
  <c r="E287" i="1"/>
  <c r="D287" i="1"/>
  <c r="E255" i="1"/>
  <c r="D255" i="1"/>
  <c r="E239" i="1"/>
  <c r="D239" i="1"/>
  <c r="E215" i="1"/>
  <c r="D215" i="1"/>
  <c r="E207" i="1"/>
  <c r="D207" i="1"/>
  <c r="E191" i="1"/>
  <c r="D191" i="1"/>
  <c r="E159" i="1"/>
  <c r="D159" i="1"/>
  <c r="E143" i="1"/>
  <c r="D143" i="1"/>
  <c r="E119" i="1"/>
  <c r="D119" i="1"/>
  <c r="E111" i="1"/>
  <c r="D111" i="1"/>
  <c r="E95" i="1"/>
  <c r="D95" i="1"/>
  <c r="E79" i="1"/>
  <c r="D79" i="1"/>
  <c r="E47" i="1"/>
  <c r="D47" i="1"/>
  <c r="E31" i="1"/>
  <c r="D31" i="1"/>
  <c r="D659" i="1"/>
  <c r="D567" i="1"/>
  <c r="D175" i="1"/>
  <c r="E674" i="1"/>
  <c r="E571" i="1"/>
  <c r="E370" i="1"/>
  <c r="E130" i="1"/>
  <c r="D711" i="1"/>
  <c r="D657" i="1"/>
  <c r="D487" i="1"/>
  <c r="D423" i="1"/>
  <c r="D403" i="1"/>
  <c r="D359" i="1"/>
  <c r="D339" i="1"/>
  <c r="D199" i="1"/>
  <c r="E563" i="1"/>
  <c r="E466" i="1"/>
  <c r="E355" i="1"/>
  <c r="D721" i="1"/>
  <c r="D705" i="1"/>
  <c r="D687" i="1"/>
  <c r="D651" i="1"/>
  <c r="D577" i="1"/>
  <c r="D559" i="1"/>
  <c r="D523" i="1"/>
  <c r="D479" i="1"/>
  <c r="D459" i="1"/>
  <c r="D415" i="1"/>
  <c r="D395" i="1"/>
  <c r="D351" i="1"/>
  <c r="D331" i="1"/>
  <c r="D263" i="1"/>
  <c r="D139" i="1"/>
  <c r="D91" i="1"/>
  <c r="D66" i="1"/>
  <c r="D43" i="1"/>
  <c r="D18" i="1"/>
  <c r="E706" i="1"/>
  <c r="E627" i="1"/>
  <c r="E530" i="1"/>
  <c r="E419" i="1"/>
  <c r="E322" i="1"/>
  <c r="E195" i="1"/>
  <c r="E650" i="1"/>
  <c r="D650" i="1"/>
  <c r="D594" i="1"/>
  <c r="E594" i="1"/>
  <c r="D546" i="1"/>
  <c r="E546" i="1"/>
  <c r="D338" i="1"/>
  <c r="E338" i="1"/>
  <c r="D306" i="1"/>
  <c r="E306" i="1"/>
  <c r="E202" i="1"/>
  <c r="D202" i="1"/>
  <c r="E82" i="1"/>
  <c r="D82" i="1"/>
  <c r="D3" i="1"/>
  <c r="E3" i="1"/>
  <c r="E715" i="1"/>
  <c r="D715" i="1"/>
  <c r="E707" i="1"/>
  <c r="D707" i="1"/>
  <c r="E699" i="1"/>
  <c r="D699" i="1"/>
  <c r="E691" i="1"/>
  <c r="D691" i="1"/>
  <c r="D643" i="1"/>
  <c r="E643" i="1"/>
  <c r="E635" i="1"/>
  <c r="D635" i="1"/>
  <c r="E579" i="1"/>
  <c r="D579" i="1"/>
  <c r="E483" i="1"/>
  <c r="D483" i="1"/>
  <c r="D451" i="1"/>
  <c r="E451" i="1"/>
  <c r="D387" i="1"/>
  <c r="E387" i="1"/>
  <c r="E323" i="1"/>
  <c r="D323" i="1"/>
  <c r="E275" i="1"/>
  <c r="D275" i="1"/>
  <c r="D243" i="1"/>
  <c r="E243" i="1"/>
  <c r="E203" i="1"/>
  <c r="D203" i="1"/>
  <c r="D179" i="1"/>
  <c r="E179" i="1"/>
  <c r="E155" i="1"/>
  <c r="D155" i="1"/>
  <c r="E147" i="1"/>
  <c r="D147" i="1"/>
  <c r="D115" i="1"/>
  <c r="E115" i="1"/>
  <c r="E107" i="1"/>
  <c r="D107" i="1"/>
  <c r="E99" i="1"/>
  <c r="D99" i="1"/>
  <c r="E83" i="1"/>
  <c r="D83" i="1"/>
  <c r="D51" i="1"/>
  <c r="E51" i="1"/>
  <c r="E35" i="1"/>
  <c r="D35" i="1"/>
  <c r="E19" i="1"/>
  <c r="D19" i="1"/>
  <c r="D649" i="1"/>
  <c r="D631" i="1"/>
  <c r="D595" i="1"/>
  <c r="D211" i="1"/>
  <c r="D186" i="1"/>
  <c r="D138" i="1"/>
  <c r="D113" i="1"/>
  <c r="D90" i="1"/>
  <c r="D65" i="1"/>
  <c r="D17" i="1"/>
  <c r="E626" i="1"/>
  <c r="E515" i="1"/>
  <c r="E418" i="1"/>
  <c r="E59" i="1"/>
  <c r="E288" i="1"/>
  <c r="D288" i="1"/>
  <c r="E280" i="1"/>
  <c r="D280" i="1"/>
  <c r="E224" i="1"/>
  <c r="D224" i="1"/>
  <c r="E216" i="1"/>
  <c r="D216" i="1"/>
  <c r="E160" i="1"/>
  <c r="D160" i="1"/>
  <c r="E152" i="1"/>
  <c r="D152" i="1"/>
  <c r="E96" i="1"/>
  <c r="D96" i="1"/>
  <c r="E88" i="1"/>
  <c r="D88" i="1"/>
  <c r="E32" i="1"/>
  <c r="D32" i="1"/>
  <c r="E24" i="1"/>
  <c r="D24" i="1"/>
  <c r="D710" i="1"/>
  <c r="D684" i="1"/>
  <c r="D656" i="1"/>
  <c r="D638" i="1"/>
  <c r="D629" i="1"/>
  <c r="D620" i="1"/>
  <c r="D592" i="1"/>
  <c r="D574" i="1"/>
  <c r="D565" i="1"/>
  <c r="D556" i="1"/>
  <c r="D528" i="1"/>
  <c r="D518" i="1"/>
  <c r="D508" i="1"/>
  <c r="D496" i="1"/>
  <c r="D486" i="1"/>
  <c r="D476" i="1"/>
  <c r="D464" i="1"/>
  <c r="D454" i="1"/>
  <c r="D444" i="1"/>
  <c r="D432" i="1"/>
  <c r="D422" i="1"/>
  <c r="D412" i="1"/>
  <c r="D400" i="1"/>
  <c r="D390" i="1"/>
  <c r="D380" i="1"/>
  <c r="D368" i="1"/>
  <c r="D358" i="1"/>
  <c r="D348" i="1"/>
  <c r="D336" i="1"/>
  <c r="D326" i="1"/>
  <c r="D316" i="1"/>
  <c r="D304" i="1"/>
  <c r="D294" i="1"/>
  <c r="D268" i="1"/>
  <c r="D246" i="1"/>
  <c r="D232" i="1"/>
  <c r="D220" i="1"/>
  <c r="D184" i="1"/>
  <c r="D172" i="1"/>
  <c r="D136" i="1"/>
  <c r="D86" i="1"/>
  <c r="D38" i="1"/>
  <c r="D12" i="1"/>
  <c r="E270" i="1"/>
  <c r="D270" i="1"/>
  <c r="E262" i="1"/>
  <c r="D262" i="1"/>
  <c r="E206" i="1"/>
  <c r="D206" i="1"/>
  <c r="E198" i="1"/>
  <c r="D198" i="1"/>
  <c r="E142" i="1"/>
  <c r="D142" i="1"/>
  <c r="E134" i="1"/>
  <c r="D134" i="1"/>
  <c r="E78" i="1"/>
  <c r="D78" i="1"/>
  <c r="E70" i="1"/>
  <c r="D70" i="1"/>
  <c r="E14" i="1"/>
  <c r="D14" i="1"/>
  <c r="E6" i="1"/>
  <c r="D6" i="1"/>
  <c r="D716" i="1"/>
  <c r="D708" i="1"/>
  <c r="D700" i="1"/>
  <c r="D672" i="1"/>
  <c r="D654" i="1"/>
  <c r="D645" i="1"/>
  <c r="D636" i="1"/>
  <c r="D608" i="1"/>
  <c r="D590" i="1"/>
  <c r="D581" i="1"/>
  <c r="D572" i="1"/>
  <c r="D544" i="1"/>
  <c r="D526" i="1"/>
  <c r="D516" i="1"/>
  <c r="D504" i="1"/>
  <c r="D494" i="1"/>
  <c r="D484" i="1"/>
  <c r="D472" i="1"/>
  <c r="D462" i="1"/>
  <c r="D452" i="1"/>
  <c r="D440" i="1"/>
  <c r="D430" i="1"/>
  <c r="D420" i="1"/>
  <c r="D408" i="1"/>
  <c r="D398" i="1"/>
  <c r="D388" i="1"/>
  <c r="D376" i="1"/>
  <c r="D366" i="1"/>
  <c r="D356" i="1"/>
  <c r="D344" i="1"/>
  <c r="D334" i="1"/>
  <c r="D324" i="1"/>
  <c r="D312" i="1"/>
  <c r="D302" i="1"/>
  <c r="D278" i="1"/>
  <c r="D230" i="1"/>
  <c r="D204" i="1"/>
  <c r="D182" i="1"/>
  <c r="D168" i="1"/>
  <c r="D156" i="1"/>
  <c r="D120" i="1"/>
  <c r="D108" i="1"/>
  <c r="D72" i="1"/>
  <c r="D22" i="1"/>
  <c r="E293" i="1"/>
  <c r="D293" i="1"/>
  <c r="E285" i="1"/>
  <c r="D285" i="1"/>
  <c r="E277" i="1"/>
  <c r="D277" i="1"/>
  <c r="E269" i="1"/>
  <c r="D269" i="1"/>
  <c r="E261" i="1"/>
  <c r="D261" i="1"/>
  <c r="E253" i="1"/>
  <c r="D253" i="1"/>
  <c r="E245" i="1"/>
  <c r="D245" i="1"/>
  <c r="E237" i="1"/>
  <c r="D237" i="1"/>
  <c r="E229" i="1"/>
  <c r="D229" i="1"/>
  <c r="E221" i="1"/>
  <c r="D221" i="1"/>
  <c r="E213" i="1"/>
  <c r="D213" i="1"/>
  <c r="E205" i="1"/>
  <c r="D205" i="1"/>
  <c r="E197" i="1"/>
  <c r="D197" i="1"/>
  <c r="E189" i="1"/>
  <c r="D189" i="1"/>
  <c r="E181" i="1"/>
  <c r="D181" i="1"/>
  <c r="E173" i="1"/>
  <c r="D173" i="1"/>
  <c r="E165" i="1"/>
  <c r="D165" i="1"/>
  <c r="E157" i="1"/>
  <c r="D157" i="1"/>
  <c r="E149" i="1"/>
  <c r="D149" i="1"/>
  <c r="E141" i="1"/>
  <c r="D141" i="1"/>
  <c r="E133" i="1"/>
  <c r="D133" i="1"/>
  <c r="E125" i="1"/>
  <c r="D125" i="1"/>
  <c r="E117" i="1"/>
  <c r="D117" i="1"/>
  <c r="E109" i="1"/>
  <c r="D109" i="1"/>
  <c r="E101" i="1"/>
  <c r="D101" i="1"/>
  <c r="E93" i="1"/>
  <c r="D93" i="1"/>
  <c r="E85" i="1"/>
  <c r="D85" i="1"/>
  <c r="E77" i="1"/>
  <c r="D77" i="1"/>
  <c r="E69" i="1"/>
  <c r="D69" i="1"/>
  <c r="E61" i="1"/>
  <c r="D61" i="1"/>
  <c r="E53" i="1"/>
  <c r="D53" i="1"/>
  <c r="E45" i="1"/>
  <c r="D45" i="1"/>
  <c r="E37" i="1"/>
  <c r="D37" i="1"/>
  <c r="E29" i="1"/>
  <c r="D29" i="1"/>
  <c r="E21" i="1"/>
  <c r="D21" i="1"/>
  <c r="E13" i="1"/>
  <c r="D13" i="1"/>
  <c r="E5" i="1"/>
  <c r="D5" i="1"/>
  <c r="D680" i="1"/>
  <c r="D662" i="1"/>
  <c r="D653" i="1"/>
  <c r="D644" i="1"/>
  <c r="D616" i="1"/>
  <c r="D598" i="1"/>
  <c r="D589" i="1"/>
  <c r="D580" i="1"/>
  <c r="D552" i="1"/>
  <c r="D534" i="1"/>
  <c r="D525" i="1"/>
  <c r="D493" i="1"/>
  <c r="D461" i="1"/>
  <c r="D429" i="1"/>
  <c r="D397" i="1"/>
  <c r="D365" i="1"/>
  <c r="D333" i="1"/>
  <c r="D301" i="1"/>
  <c r="D276" i="1"/>
  <c r="D254" i="1"/>
  <c r="D240" i="1"/>
  <c r="D228" i="1"/>
  <c r="D192" i="1"/>
  <c r="D180" i="1"/>
  <c r="D144" i="1"/>
  <c r="D94" i="1"/>
  <c r="D46" i="1"/>
  <c r="D20" i="1"/>
  <c r="E260" i="1"/>
  <c r="D260" i="1"/>
  <c r="E252" i="1"/>
  <c r="D252" i="1"/>
  <c r="E196" i="1"/>
  <c r="D196" i="1"/>
  <c r="E188" i="1"/>
  <c r="D188" i="1"/>
  <c r="E132" i="1"/>
  <c r="D132" i="1"/>
  <c r="E124" i="1"/>
  <c r="D124" i="1"/>
  <c r="E68" i="1"/>
  <c r="D68" i="1"/>
  <c r="E60" i="1"/>
  <c r="D60" i="1"/>
  <c r="D688" i="1"/>
  <c r="D670" i="1"/>
  <c r="D661" i="1"/>
  <c r="D652" i="1"/>
  <c r="D624" i="1"/>
  <c r="D606" i="1"/>
  <c r="D597" i="1"/>
  <c r="D588" i="1"/>
  <c r="D560" i="1"/>
  <c r="D542" i="1"/>
  <c r="D533" i="1"/>
  <c r="D524" i="1"/>
  <c r="D512" i="1"/>
  <c r="D502" i="1"/>
  <c r="D492" i="1"/>
  <c r="D480" i="1"/>
  <c r="D470" i="1"/>
  <c r="D460" i="1"/>
  <c r="D448" i="1"/>
  <c r="D438" i="1"/>
  <c r="D428" i="1"/>
  <c r="D416" i="1"/>
  <c r="D406" i="1"/>
  <c r="D396" i="1"/>
  <c r="D384" i="1"/>
  <c r="D374" i="1"/>
  <c r="D364" i="1"/>
  <c r="D352" i="1"/>
  <c r="D342" i="1"/>
  <c r="D332" i="1"/>
  <c r="D320" i="1"/>
  <c r="D310" i="1"/>
  <c r="D300" i="1"/>
  <c r="D264" i="1"/>
  <c r="D214" i="1"/>
  <c r="D166" i="1"/>
  <c r="D140" i="1"/>
  <c r="D118" i="1"/>
  <c r="D104" i="1"/>
  <c r="D92" i="1"/>
  <c r="D56" i="1"/>
  <c r="D44" i="1"/>
  <c r="D8" i="1"/>
</calcChain>
</file>

<file path=xl/sharedStrings.xml><?xml version="1.0" encoding="utf-8"?>
<sst xmlns="http://schemas.openxmlformats.org/spreadsheetml/2006/main" count="26" uniqueCount="15">
  <si>
    <t>Month</t>
  </si>
  <si>
    <t>Closing Value</t>
  </si>
  <si>
    <t>Percentage Change</t>
  </si>
  <si>
    <t>Category</t>
  </si>
  <si>
    <t>Lookup table</t>
  </si>
  <si>
    <t>Value</t>
  </si>
  <si>
    <t>Large negative</t>
  </si>
  <si>
    <t>Medium negative</t>
  </si>
  <si>
    <t>Small negative</t>
  </si>
  <si>
    <t>Small positive</t>
  </si>
  <si>
    <t>Medium positive</t>
  </si>
  <si>
    <t>Large positive</t>
  </si>
  <si>
    <t>Count</t>
  </si>
  <si>
    <t>Average</t>
  </si>
  <si>
    <t>Category2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</si>
</sst>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Calibri"/>
      <family val="2"/>
    </font>
    <font>
      <sz val="10"/>
      <name val="Arial"/>
      <family val="2"/>
    </font>
    <font>
      <b/>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14">
    <xf numFmtId="0" fontId="0" fillId="0" borderId="0" xfId="0"/>
    <xf numFmtId="10" fontId="0" fillId="0" borderId="0" xfId="1" applyNumberFormat="1" applyFont="1"/>
    <xf numFmtId="0" fontId="2" fillId="0" borderId="0" xfId="0" applyFont="1" applyAlignment="1">
      <alignment horizontal="right"/>
    </xf>
    <xf numFmtId="0" fontId="2" fillId="0" borderId="0" xfId="0" applyFont="1" applyAlignment="1">
      <alignment horizontal="center"/>
    </xf>
    <xf numFmtId="17" fontId="0" fillId="0" borderId="0" xfId="0" applyNumberFormat="1" applyAlignment="1">
      <alignment horizontal="center"/>
    </xf>
    <xf numFmtId="0" fontId="0" fillId="0" borderId="0" xfId="0" applyAlignment="1">
      <alignment horizontal="center"/>
    </xf>
    <xf numFmtId="9" fontId="0" fillId="0" borderId="0" xfId="0" applyNumberFormat="1"/>
    <xf numFmtId="10" fontId="0" fillId="0" borderId="0" xfId="0" applyNumberFormat="1"/>
    <xf numFmtId="0" fontId="0" fillId="0" borderId="0" xfId="0" applyAlignment="1">
      <alignment horizontal="right"/>
    </xf>
    <xf numFmtId="2" fontId="0" fillId="0" borderId="0" xfId="0" applyNumberFormat="1"/>
    <xf numFmtId="0" fontId="0" fillId="0" borderId="0" xfId="0" applyAlignment="1">
      <alignment horizontal="left"/>
    </xf>
    <xf numFmtId="0" fontId="2" fillId="0" borderId="0" xfId="0" applyFont="1" applyAlignment="1">
      <alignment horizontal="left"/>
    </xf>
    <xf numFmtId="2" fontId="2" fillId="0" borderId="0" xfId="0" applyNumberFormat="1" applyFont="1" applyAlignment="1">
      <alignment horizontal="right"/>
    </xf>
    <xf numFmtId="2" fontId="0" fillId="0" borderId="0" xfId="0" applyNumberFormat="1" applyFill="1"/>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Count of % change categories</a:t>
            </a:r>
          </a:p>
        </c:rich>
      </c:tx>
      <c:layout/>
      <c:overlay val="0"/>
    </c:title>
    <c:autoTitleDeleted val="0"/>
    <c:plotArea>
      <c:layout/>
      <c:barChart>
        <c:barDir val="col"/>
        <c:grouping val="clustered"/>
        <c:varyColors val="0"/>
        <c:ser>
          <c:idx val="0"/>
          <c:order val="0"/>
          <c:tx>
            <c:strRef>
              <c:f>Data!$I$2</c:f>
              <c:strCache>
                <c:ptCount val="1"/>
                <c:pt idx="0">
                  <c:v>Count</c:v>
                </c:pt>
              </c:strCache>
            </c:strRef>
          </c:tx>
          <c:invertIfNegative val="0"/>
          <c:cat>
            <c:strRef>
              <c:f>Data!$H$3:$H$8</c:f>
              <c:strCache>
                <c:ptCount val="6"/>
                <c:pt idx="0">
                  <c:v>Large negative</c:v>
                </c:pt>
                <c:pt idx="1">
                  <c:v>Medium negative</c:v>
                </c:pt>
                <c:pt idx="2">
                  <c:v>Small negative</c:v>
                </c:pt>
                <c:pt idx="3">
                  <c:v>Small positive</c:v>
                </c:pt>
                <c:pt idx="4">
                  <c:v>Medium positive</c:v>
                </c:pt>
                <c:pt idx="5">
                  <c:v>Large positive</c:v>
                </c:pt>
              </c:strCache>
            </c:strRef>
          </c:cat>
          <c:val>
            <c:numRef>
              <c:f>Data!$I$3:$I$8</c:f>
              <c:numCache>
                <c:formatCode>General</c:formatCode>
                <c:ptCount val="6"/>
                <c:pt idx="0">
                  <c:v>130</c:v>
                </c:pt>
                <c:pt idx="1">
                  <c:v>113</c:v>
                </c:pt>
                <c:pt idx="2">
                  <c:v>80</c:v>
                </c:pt>
                <c:pt idx="3">
                  <c:v>81</c:v>
                </c:pt>
                <c:pt idx="4">
                  <c:v>167</c:v>
                </c:pt>
                <c:pt idx="5">
                  <c:v>215</c:v>
                </c:pt>
              </c:numCache>
            </c:numRef>
          </c:val>
          <c:extLst>
            <c:ext xmlns:c16="http://schemas.microsoft.com/office/drawing/2014/chart" uri="{C3380CC4-5D6E-409C-BE32-E72D297353CC}">
              <c16:uniqueId val="{00000000-A893-482A-9230-35E5816A260C}"/>
            </c:ext>
          </c:extLst>
        </c:ser>
        <c:dLbls>
          <c:showLegendKey val="0"/>
          <c:showVal val="0"/>
          <c:showCatName val="0"/>
          <c:showSerName val="0"/>
          <c:showPercent val="0"/>
          <c:showBubbleSize val="0"/>
        </c:dLbls>
        <c:gapWidth val="150"/>
        <c:axId val="635533824"/>
        <c:axId val="635523240"/>
      </c:barChart>
      <c:catAx>
        <c:axId val="635533824"/>
        <c:scaling>
          <c:orientation val="minMax"/>
        </c:scaling>
        <c:delete val="0"/>
        <c:axPos val="b"/>
        <c:numFmt formatCode="General" sourceLinked="0"/>
        <c:majorTickMark val="out"/>
        <c:minorTickMark val="none"/>
        <c:tickLblPos val="nextTo"/>
        <c:crossAx val="635523240"/>
        <c:crosses val="autoZero"/>
        <c:auto val="1"/>
        <c:lblAlgn val="ctr"/>
        <c:lblOffset val="100"/>
        <c:noMultiLvlLbl val="0"/>
      </c:catAx>
      <c:valAx>
        <c:axId val="635523240"/>
        <c:scaling>
          <c:orientation val="minMax"/>
        </c:scaling>
        <c:delete val="0"/>
        <c:axPos val="l"/>
        <c:majorGridlines/>
        <c:numFmt formatCode="General" sourceLinked="1"/>
        <c:majorTickMark val="out"/>
        <c:minorTickMark val="none"/>
        <c:tickLblPos val="nextTo"/>
        <c:crossAx val="63553382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Count of category</a:t>
            </a:r>
            <a:r>
              <a:rPr lang="en-US" baseline="0"/>
              <a:t> 2 % changes</a:t>
            </a:r>
            <a:endParaRPr lang="en-US"/>
          </a:p>
        </c:rich>
      </c:tx>
      <c:layout/>
      <c:overlay val="0"/>
    </c:title>
    <c:autoTitleDeleted val="0"/>
    <c:plotArea>
      <c:layout/>
      <c:barChart>
        <c:barDir val="col"/>
        <c:grouping val="clustered"/>
        <c:varyColors val="0"/>
        <c:ser>
          <c:idx val="0"/>
          <c:order val="0"/>
          <c:tx>
            <c:strRef>
              <c:f>Data!$I$24</c:f>
              <c:strCache>
                <c:ptCount val="1"/>
                <c:pt idx="0">
                  <c:v>Count</c:v>
                </c:pt>
              </c:strCache>
            </c:strRef>
          </c:tx>
          <c:invertIfNegative val="0"/>
          <c:cat>
            <c:strRef>
              <c:f>Data!$H$25:$H$30</c:f>
              <c:strCache>
                <c:ptCount val="6"/>
                <c:pt idx="0">
                  <c:v>Large negative</c:v>
                </c:pt>
                <c:pt idx="1">
                  <c:v>Medium negative</c:v>
                </c:pt>
                <c:pt idx="2">
                  <c:v>Small negative</c:v>
                </c:pt>
                <c:pt idx="3">
                  <c:v>Small positive</c:v>
                </c:pt>
                <c:pt idx="4">
                  <c:v>Medium positive</c:v>
                </c:pt>
                <c:pt idx="5">
                  <c:v>Large positive</c:v>
                </c:pt>
              </c:strCache>
            </c:strRef>
          </c:cat>
          <c:val>
            <c:numRef>
              <c:f>Data!$I$25:$I$30</c:f>
              <c:numCache>
                <c:formatCode>General</c:formatCode>
                <c:ptCount val="6"/>
                <c:pt idx="0">
                  <c:v>154</c:v>
                </c:pt>
                <c:pt idx="1">
                  <c:v>138</c:v>
                </c:pt>
                <c:pt idx="2">
                  <c:v>76</c:v>
                </c:pt>
                <c:pt idx="3">
                  <c:v>97</c:v>
                </c:pt>
                <c:pt idx="4">
                  <c:v>153</c:v>
                </c:pt>
                <c:pt idx="5">
                  <c:v>168</c:v>
                </c:pt>
              </c:numCache>
            </c:numRef>
          </c:val>
          <c:extLst>
            <c:ext xmlns:c16="http://schemas.microsoft.com/office/drawing/2014/chart" uri="{C3380CC4-5D6E-409C-BE32-E72D297353CC}">
              <c16:uniqueId val="{00000000-A54C-44D8-9C00-46DD042E111F}"/>
            </c:ext>
          </c:extLst>
        </c:ser>
        <c:dLbls>
          <c:showLegendKey val="0"/>
          <c:showVal val="0"/>
          <c:showCatName val="0"/>
          <c:showSerName val="0"/>
          <c:showPercent val="0"/>
          <c:showBubbleSize val="0"/>
        </c:dLbls>
        <c:gapWidth val="150"/>
        <c:axId val="635535784"/>
        <c:axId val="635525592"/>
      </c:barChart>
      <c:catAx>
        <c:axId val="635535784"/>
        <c:scaling>
          <c:orientation val="minMax"/>
        </c:scaling>
        <c:delete val="0"/>
        <c:axPos val="b"/>
        <c:numFmt formatCode="General" sourceLinked="0"/>
        <c:majorTickMark val="out"/>
        <c:minorTickMark val="none"/>
        <c:tickLblPos val="nextTo"/>
        <c:crossAx val="635525592"/>
        <c:crosses val="autoZero"/>
        <c:auto val="1"/>
        <c:lblAlgn val="ctr"/>
        <c:lblOffset val="100"/>
        <c:noMultiLvlLbl val="0"/>
      </c:catAx>
      <c:valAx>
        <c:axId val="635525592"/>
        <c:scaling>
          <c:orientation val="minMax"/>
        </c:scaling>
        <c:delete val="0"/>
        <c:axPos val="l"/>
        <c:majorGridlines/>
        <c:numFmt formatCode="General" sourceLinked="1"/>
        <c:majorTickMark val="out"/>
        <c:minorTickMark val="none"/>
        <c:tickLblPos val="nextTo"/>
        <c:crossAx val="63553578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247650</xdr:colOff>
      <xdr:row>1</xdr:row>
      <xdr:rowOff>0</xdr:rowOff>
    </xdr:from>
    <xdr:to>
      <xdr:col>8</xdr:col>
      <xdr:colOff>476250</xdr:colOff>
      <xdr:row>9</xdr:row>
      <xdr:rowOff>19050</xdr:rowOff>
    </xdr:to>
    <xdr:sp macro="" textlink="">
      <xdr:nvSpPr>
        <xdr:cNvPr id="2" name="TextBox 1"/>
        <xdr:cNvSpPr txBox="1"/>
      </xdr:nvSpPr>
      <xdr:spPr>
        <a:xfrm>
          <a:off x="247650" y="190500"/>
          <a:ext cx="5105400" cy="1543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Dow Jones </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a:t>The Dow Jones Industrial Average is an index of the stock prices for 30 large US public companies. The 30 companies that comprise the Dow change over time. Information about the Dow can be found at many Web sites, but a good overview appears</a:t>
          </a:r>
          <a:r>
            <a:rPr lang="en-US" baseline="0"/>
            <a:t> at http://en.wikipedia.org/wiki/Dow_Jones_Industrial_Average</a:t>
          </a:r>
          <a:endParaRPr lang="en-US"/>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571500</xdr:colOff>
      <xdr:row>1</xdr:row>
      <xdr:rowOff>28575</xdr:rowOff>
    </xdr:from>
    <xdr:to>
      <xdr:col>17</xdr:col>
      <xdr:colOff>266700</xdr:colOff>
      <xdr:row>15</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257175</xdr:colOff>
      <xdr:row>8</xdr:row>
      <xdr:rowOff>152401</xdr:rowOff>
    </xdr:from>
    <xdr:to>
      <xdr:col>9</xdr:col>
      <xdr:colOff>285750</xdr:colOff>
      <xdr:row>17</xdr:row>
      <xdr:rowOff>171451</xdr:rowOff>
    </xdr:to>
    <xdr:sp macro="" textlink="">
      <xdr:nvSpPr>
        <xdr:cNvPr id="3" name="TextBox 2"/>
        <xdr:cNvSpPr txBox="1"/>
      </xdr:nvSpPr>
      <xdr:spPr>
        <a:xfrm>
          <a:off x="5591175" y="1676401"/>
          <a:ext cx="2971800" cy="17335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certainly not bell-shaped</a:t>
          </a:r>
          <a:r>
            <a:rPr lang="en-US" sz="1100" baseline="0"/>
            <a:t>, as you might expect. But maybe (because of the gradual upward trend of the Dow) we shouldn't have used 0% as the middle. This has been done below and in column E, shifting all categories to the right by the average percentage change, 0.66%. But the resulting graph is even more "U-shaped."</a:t>
          </a:r>
          <a:endParaRPr lang="en-US" sz="1100"/>
        </a:p>
      </xdr:txBody>
    </xdr:sp>
    <xdr:clientData/>
  </xdr:twoCellAnchor>
  <xdr:twoCellAnchor>
    <xdr:from>
      <xdr:col>9</xdr:col>
      <xdr:colOff>571500</xdr:colOff>
      <xdr:row>17</xdr:row>
      <xdr:rowOff>152400</xdr:rowOff>
    </xdr:from>
    <xdr:to>
      <xdr:col>17</xdr:col>
      <xdr:colOff>266700</xdr:colOff>
      <xdr:row>32</xdr:row>
      <xdr:rowOff>38100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C8" sqref="C8"/>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8"/>
  <sheetViews>
    <sheetView tabSelected="1" workbookViewId="0"/>
  </sheetViews>
  <sheetFormatPr defaultRowHeight="15" x14ac:dyDescent="0.25"/>
  <cols>
    <col min="1" max="1" width="11" style="5" customWidth="1"/>
    <col min="2" max="2" width="17.28515625" customWidth="1"/>
    <col min="3" max="3" width="18.28515625" bestFit="1" customWidth="1"/>
    <col min="4" max="4" width="16.7109375" style="10" bestFit="1" customWidth="1"/>
    <col min="5" max="5" width="16.7109375" style="10" customWidth="1"/>
    <col min="8" max="8" width="16.7109375" bestFit="1" customWidth="1"/>
  </cols>
  <sheetData>
    <row r="1" spans="1:9" x14ac:dyDescent="0.25">
      <c r="A1" s="3" t="s">
        <v>0</v>
      </c>
      <c r="B1" s="12" t="s">
        <v>1</v>
      </c>
      <c r="C1" s="2" t="s">
        <v>2</v>
      </c>
      <c r="D1" s="11" t="s">
        <v>3</v>
      </c>
      <c r="E1" s="11" t="s">
        <v>14</v>
      </c>
      <c r="G1" t="s">
        <v>4</v>
      </c>
    </row>
    <row r="2" spans="1:9" x14ac:dyDescent="0.25">
      <c r="A2" s="4">
        <v>18264</v>
      </c>
      <c r="B2" s="9">
        <v>201.79</v>
      </c>
      <c r="G2" t="s">
        <v>5</v>
      </c>
      <c r="H2" t="s">
        <v>3</v>
      </c>
      <c r="I2" s="8" t="s">
        <v>12</v>
      </c>
    </row>
    <row r="3" spans="1:9" x14ac:dyDescent="0.25">
      <c r="A3" s="4">
        <v>18295</v>
      </c>
      <c r="B3" s="9">
        <v>203.44</v>
      </c>
      <c r="C3" s="1">
        <f>(B3-B2)/B2</f>
        <v>8.1768174835225027E-3</v>
      </c>
      <c r="D3" s="10" t="str">
        <f>VLOOKUP(C3,$G$3:$H$8,2,TRUE)</f>
        <v>Small positive</v>
      </c>
      <c r="E3" s="10" t="str">
        <f t="shared" ref="E3:E66" si="0">VLOOKUP(C3,$G$25:$H$30,2,TRUE)</f>
        <v>Small positive</v>
      </c>
      <c r="G3" s="6">
        <v>-1</v>
      </c>
      <c r="H3" t="s">
        <v>6</v>
      </c>
      <c r="I3">
        <f>COUNTIF($D$3:$D$788,H3)</f>
        <v>130</v>
      </c>
    </row>
    <row r="4" spans="1:9" x14ac:dyDescent="0.25">
      <c r="A4" s="4">
        <v>18323</v>
      </c>
      <c r="B4" s="9">
        <v>206.05</v>
      </c>
      <c r="C4" s="1">
        <f>(B4-B3)/B3</f>
        <v>1.2829335430593855E-2</v>
      </c>
      <c r="D4" s="10" t="str">
        <f t="shared" ref="D4:D67" si="1">VLOOKUP(C4,$G$3:$H$8,2,TRUE)</f>
        <v>Medium positive</v>
      </c>
      <c r="E4" s="10" t="str">
        <f t="shared" si="0"/>
        <v>Small positive</v>
      </c>
      <c r="G4" s="6">
        <v>-0.03</v>
      </c>
      <c r="H4" t="s">
        <v>7</v>
      </c>
      <c r="I4">
        <f t="shared" ref="I4:I8" si="2">COUNTIF($D$3:$D$788,H4)</f>
        <v>113</v>
      </c>
    </row>
    <row r="5" spans="1:9" x14ac:dyDescent="0.25">
      <c r="A5" s="4">
        <v>18354</v>
      </c>
      <c r="B5" s="9">
        <v>213.56</v>
      </c>
      <c r="C5" s="1">
        <f t="shared" ref="C5:C68" si="3">(B5-B4)/B4</f>
        <v>3.644746420771653E-2</v>
      </c>
      <c r="D5" s="10" t="str">
        <f t="shared" si="1"/>
        <v>Large positive</v>
      </c>
      <c r="E5" s="10" t="str">
        <f t="shared" si="0"/>
        <v>Large positive</v>
      </c>
      <c r="G5" s="6">
        <v>-0.01</v>
      </c>
      <c r="H5" t="s">
        <v>8</v>
      </c>
      <c r="I5">
        <f t="shared" si="2"/>
        <v>80</v>
      </c>
    </row>
    <row r="6" spans="1:9" x14ac:dyDescent="0.25">
      <c r="A6" s="4">
        <v>18384</v>
      </c>
      <c r="B6" s="9">
        <v>223.42</v>
      </c>
      <c r="C6" s="1">
        <f t="shared" si="3"/>
        <v>4.6169694699381834E-2</v>
      </c>
      <c r="D6" s="10" t="str">
        <f t="shared" si="1"/>
        <v>Large positive</v>
      </c>
      <c r="E6" s="10" t="str">
        <f t="shared" si="0"/>
        <v>Large positive</v>
      </c>
      <c r="G6" s="6">
        <v>0</v>
      </c>
      <c r="H6" t="s">
        <v>9</v>
      </c>
      <c r="I6">
        <f t="shared" si="2"/>
        <v>81</v>
      </c>
    </row>
    <row r="7" spans="1:9" x14ac:dyDescent="0.25">
      <c r="A7" s="4">
        <v>18415</v>
      </c>
      <c r="B7" s="9">
        <v>209.11</v>
      </c>
      <c r="C7" s="1">
        <f t="shared" si="3"/>
        <v>-6.404977173037317E-2</v>
      </c>
      <c r="D7" s="10" t="str">
        <f t="shared" si="1"/>
        <v>Large negative</v>
      </c>
      <c r="E7" s="10" t="str">
        <f t="shared" si="0"/>
        <v>Large negative</v>
      </c>
      <c r="G7" s="6">
        <v>0.01</v>
      </c>
      <c r="H7" t="s">
        <v>10</v>
      </c>
      <c r="I7">
        <f t="shared" si="2"/>
        <v>167</v>
      </c>
    </row>
    <row r="8" spans="1:9" x14ac:dyDescent="0.25">
      <c r="A8" s="4">
        <v>18445</v>
      </c>
      <c r="B8" s="9">
        <v>209.4</v>
      </c>
      <c r="C8" s="1">
        <f t="shared" si="3"/>
        <v>1.386829898139697E-3</v>
      </c>
      <c r="D8" s="10" t="str">
        <f t="shared" si="1"/>
        <v>Small positive</v>
      </c>
      <c r="E8" s="10" t="str">
        <f t="shared" si="0"/>
        <v>Small negative</v>
      </c>
      <c r="G8" s="6">
        <v>0.03</v>
      </c>
      <c r="H8" t="s">
        <v>11</v>
      </c>
      <c r="I8">
        <f t="shared" si="2"/>
        <v>215</v>
      </c>
    </row>
    <row r="9" spans="1:9" x14ac:dyDescent="0.25">
      <c r="A9" s="4">
        <v>18476</v>
      </c>
      <c r="B9" s="9">
        <v>216.87</v>
      </c>
      <c r="C9" s="1">
        <f t="shared" si="3"/>
        <v>3.5673352435530083E-2</v>
      </c>
      <c r="D9" s="10" t="str">
        <f t="shared" si="1"/>
        <v>Large positive</v>
      </c>
      <c r="E9" s="10" t="str">
        <f t="shared" si="0"/>
        <v>Medium positive</v>
      </c>
    </row>
    <row r="10" spans="1:9" x14ac:dyDescent="0.25">
      <c r="A10" s="4">
        <v>18507</v>
      </c>
      <c r="B10" s="9">
        <v>226.36</v>
      </c>
      <c r="C10" s="1">
        <f t="shared" si="3"/>
        <v>4.375893392354871E-2</v>
      </c>
      <c r="D10" s="10" t="str">
        <f t="shared" si="1"/>
        <v>Large positive</v>
      </c>
      <c r="E10" s="10" t="str">
        <f t="shared" si="0"/>
        <v>Large positive</v>
      </c>
    </row>
    <row r="11" spans="1:9" x14ac:dyDescent="0.25">
      <c r="A11" s="4">
        <v>18537</v>
      </c>
      <c r="B11" s="9">
        <v>225.01</v>
      </c>
      <c r="C11" s="1">
        <f t="shared" si="3"/>
        <v>-5.963951228132279E-3</v>
      </c>
      <c r="D11" s="10" t="str">
        <f t="shared" si="1"/>
        <v>Small negative</v>
      </c>
      <c r="E11" s="10" t="str">
        <f t="shared" si="0"/>
        <v>Medium negative</v>
      </c>
    </row>
    <row r="12" spans="1:9" x14ac:dyDescent="0.25">
      <c r="A12" s="4">
        <v>18568</v>
      </c>
      <c r="B12" s="9">
        <v>227.6</v>
      </c>
      <c r="C12" s="1">
        <f t="shared" si="3"/>
        <v>1.1510599528909841E-2</v>
      </c>
      <c r="D12" s="10" t="str">
        <f t="shared" si="1"/>
        <v>Medium positive</v>
      </c>
      <c r="E12" s="10" t="str">
        <f t="shared" si="0"/>
        <v>Small positive</v>
      </c>
    </row>
    <row r="13" spans="1:9" x14ac:dyDescent="0.25">
      <c r="A13" s="4">
        <v>18598</v>
      </c>
      <c r="B13" s="9">
        <v>235.42</v>
      </c>
      <c r="C13" s="1">
        <f t="shared" si="3"/>
        <v>3.4358523725834769E-2</v>
      </c>
      <c r="D13" s="10" t="str">
        <f t="shared" si="1"/>
        <v>Large positive</v>
      </c>
      <c r="E13" s="10" t="str">
        <f t="shared" si="0"/>
        <v>Medium positive</v>
      </c>
    </row>
    <row r="14" spans="1:9" x14ac:dyDescent="0.25">
      <c r="A14" s="4">
        <v>18629</v>
      </c>
      <c r="B14" s="9">
        <v>248.83</v>
      </c>
      <c r="C14" s="1">
        <f t="shared" si="3"/>
        <v>5.6962025316455805E-2</v>
      </c>
      <c r="D14" s="10" t="str">
        <f t="shared" si="1"/>
        <v>Large positive</v>
      </c>
      <c r="E14" s="10" t="str">
        <f t="shared" si="0"/>
        <v>Large positive</v>
      </c>
    </row>
    <row r="15" spans="1:9" x14ac:dyDescent="0.25">
      <c r="A15" s="4">
        <v>18660</v>
      </c>
      <c r="B15" s="9">
        <v>252.05</v>
      </c>
      <c r="C15" s="1">
        <f t="shared" si="3"/>
        <v>1.2940561829361406E-2</v>
      </c>
      <c r="D15" s="10" t="str">
        <f t="shared" si="1"/>
        <v>Medium positive</v>
      </c>
      <c r="E15" s="10" t="str">
        <f t="shared" si="0"/>
        <v>Small positive</v>
      </c>
    </row>
    <row r="16" spans="1:9" x14ac:dyDescent="0.25">
      <c r="A16" s="4">
        <v>18688</v>
      </c>
      <c r="B16" s="9">
        <v>248.53</v>
      </c>
      <c r="C16" s="1">
        <f t="shared" si="3"/>
        <v>-1.3965483039079588E-2</v>
      </c>
      <c r="D16" s="10" t="str">
        <f t="shared" si="1"/>
        <v>Medium negative</v>
      </c>
      <c r="E16" s="10" t="str">
        <f t="shared" si="0"/>
        <v>Medium negative</v>
      </c>
    </row>
    <row r="17" spans="1:9" x14ac:dyDescent="0.25">
      <c r="A17" s="4">
        <v>18719</v>
      </c>
      <c r="B17" s="9">
        <v>259.13</v>
      </c>
      <c r="C17" s="1">
        <f t="shared" si="3"/>
        <v>4.2650786625357075E-2</v>
      </c>
      <c r="D17" s="10" t="str">
        <f t="shared" si="1"/>
        <v>Large positive</v>
      </c>
      <c r="E17" s="10" t="str">
        <f t="shared" si="0"/>
        <v>Large positive</v>
      </c>
    </row>
    <row r="18" spans="1:9" x14ac:dyDescent="0.25">
      <c r="A18" s="4">
        <v>18749</v>
      </c>
      <c r="B18" s="9">
        <v>249.65</v>
      </c>
      <c r="C18" s="1">
        <f t="shared" si="3"/>
        <v>-3.6583953999922779E-2</v>
      </c>
      <c r="D18" s="10" t="str">
        <f t="shared" si="1"/>
        <v>Large negative</v>
      </c>
      <c r="E18" s="10" t="str">
        <f t="shared" si="0"/>
        <v>Large negative</v>
      </c>
    </row>
    <row r="19" spans="1:9" x14ac:dyDescent="0.25">
      <c r="A19" s="4">
        <v>18780</v>
      </c>
      <c r="B19" s="9">
        <v>242.64</v>
      </c>
      <c r="C19" s="1">
        <f t="shared" si="3"/>
        <v>-2.8079311035449705E-2</v>
      </c>
      <c r="D19" s="10" t="str">
        <f t="shared" si="1"/>
        <v>Medium negative</v>
      </c>
      <c r="E19" s="10" t="str">
        <f t="shared" si="0"/>
        <v>Large negative</v>
      </c>
    </row>
    <row r="20" spans="1:9" x14ac:dyDescent="0.25">
      <c r="A20" s="4">
        <v>18810</v>
      </c>
      <c r="B20" s="9">
        <v>257.86</v>
      </c>
      <c r="C20" s="1">
        <f t="shared" si="3"/>
        <v>6.2726673260798005E-2</v>
      </c>
      <c r="D20" s="10" t="str">
        <f t="shared" si="1"/>
        <v>Large positive</v>
      </c>
      <c r="E20" s="10" t="str">
        <f t="shared" si="0"/>
        <v>Large positive</v>
      </c>
    </row>
    <row r="21" spans="1:9" x14ac:dyDescent="0.25">
      <c r="A21" s="4">
        <v>18841</v>
      </c>
      <c r="B21" s="9">
        <v>270.25</v>
      </c>
      <c r="C21" s="1">
        <f t="shared" si="3"/>
        <v>4.8049329093306392E-2</v>
      </c>
      <c r="D21" s="10" t="str">
        <f t="shared" si="1"/>
        <v>Large positive</v>
      </c>
      <c r="E21" s="10" t="str">
        <f t="shared" si="0"/>
        <v>Large positive</v>
      </c>
      <c r="G21" t="s">
        <v>13</v>
      </c>
      <c r="H21" s="7">
        <f>AVERAGE(C3:C788)</f>
        <v>6.5656234951802454E-3</v>
      </c>
    </row>
    <row r="22" spans="1:9" x14ac:dyDescent="0.25">
      <c r="A22" s="4">
        <v>18872</v>
      </c>
      <c r="B22" s="9">
        <v>271.16000000000003</v>
      </c>
      <c r="C22" s="1">
        <f t="shared" si="3"/>
        <v>3.3672525439408883E-3</v>
      </c>
      <c r="D22" s="10" t="str">
        <f t="shared" si="1"/>
        <v>Small positive</v>
      </c>
      <c r="E22" s="10" t="str">
        <f t="shared" si="0"/>
        <v>Small negative</v>
      </c>
    </row>
    <row r="23" spans="1:9" x14ac:dyDescent="0.25">
      <c r="A23" s="4">
        <v>18902</v>
      </c>
      <c r="B23" s="9">
        <v>262.35000000000002</v>
      </c>
      <c r="C23" s="1">
        <f t="shared" si="3"/>
        <v>-3.2490042779170974E-2</v>
      </c>
      <c r="D23" s="10" t="str">
        <f t="shared" si="1"/>
        <v>Large negative</v>
      </c>
      <c r="E23" s="10" t="str">
        <f t="shared" si="0"/>
        <v>Large negative</v>
      </c>
      <c r="G23" t="s">
        <v>4</v>
      </c>
    </row>
    <row r="24" spans="1:9" x14ac:dyDescent="0.25">
      <c r="A24" s="4">
        <v>18933</v>
      </c>
      <c r="B24" s="9">
        <v>261.27</v>
      </c>
      <c r="C24" s="1">
        <f t="shared" si="3"/>
        <v>-4.1166380789023852E-3</v>
      </c>
      <c r="D24" s="10" t="str">
        <f t="shared" si="1"/>
        <v>Small negative</v>
      </c>
      <c r="E24" s="10" t="str">
        <f t="shared" si="0"/>
        <v>Medium negative</v>
      </c>
      <c r="G24" t="s">
        <v>5</v>
      </c>
      <c r="H24" t="s">
        <v>3</v>
      </c>
      <c r="I24" s="8" t="s">
        <v>12</v>
      </c>
    </row>
    <row r="25" spans="1:9" x14ac:dyDescent="0.25">
      <c r="A25" s="4">
        <v>18963</v>
      </c>
      <c r="B25" s="9">
        <v>269.23</v>
      </c>
      <c r="C25" s="1">
        <f t="shared" si="3"/>
        <v>3.0466567152753997E-2</v>
      </c>
      <c r="D25" s="10" t="str">
        <f t="shared" si="1"/>
        <v>Large positive</v>
      </c>
      <c r="E25" s="10" t="str">
        <f t="shared" si="0"/>
        <v>Medium positive</v>
      </c>
      <c r="G25" s="6">
        <v>-1</v>
      </c>
      <c r="H25" t="s">
        <v>6</v>
      </c>
      <c r="I25">
        <f>COUNTIF($E$3:$E$788,H25)</f>
        <v>154</v>
      </c>
    </row>
    <row r="26" spans="1:9" x14ac:dyDescent="0.25">
      <c r="A26" s="4">
        <v>18994</v>
      </c>
      <c r="B26" s="9">
        <v>270.69</v>
      </c>
      <c r="C26" s="1">
        <f t="shared" si="3"/>
        <v>5.4228726367788862E-3</v>
      </c>
      <c r="D26" s="10" t="str">
        <f t="shared" si="1"/>
        <v>Small positive</v>
      </c>
      <c r="E26" s="10" t="str">
        <f t="shared" si="0"/>
        <v>Small negative</v>
      </c>
      <c r="G26" s="7">
        <v>-2.3599999999999999E-2</v>
      </c>
      <c r="H26" t="s">
        <v>7</v>
      </c>
      <c r="I26">
        <f t="shared" ref="I26:I30" si="4">COUNTIF($E$3:$E$788,H26)</f>
        <v>138</v>
      </c>
    </row>
    <row r="27" spans="1:9" x14ac:dyDescent="0.25">
      <c r="A27" s="4">
        <v>19025</v>
      </c>
      <c r="B27" s="9">
        <v>260.08</v>
      </c>
      <c r="C27" s="1">
        <f t="shared" si="3"/>
        <v>-3.9196128412575318E-2</v>
      </c>
      <c r="D27" s="10" t="str">
        <f t="shared" si="1"/>
        <v>Large negative</v>
      </c>
      <c r="E27" s="10" t="str">
        <f t="shared" si="0"/>
        <v>Large negative</v>
      </c>
      <c r="G27" s="7">
        <v>-3.5999999999999999E-3</v>
      </c>
      <c r="H27" t="s">
        <v>8</v>
      </c>
      <c r="I27">
        <f t="shared" si="4"/>
        <v>76</v>
      </c>
    </row>
    <row r="28" spans="1:9" x14ac:dyDescent="0.25">
      <c r="A28" s="4">
        <v>19054</v>
      </c>
      <c r="B28" s="9">
        <v>269.45999999999998</v>
      </c>
      <c r="C28" s="1">
        <f t="shared" si="3"/>
        <v>3.6065825899723146E-2</v>
      </c>
      <c r="D28" s="10" t="str">
        <f t="shared" si="1"/>
        <v>Large positive</v>
      </c>
      <c r="E28" s="10" t="str">
        <f t="shared" si="0"/>
        <v>Medium positive</v>
      </c>
      <c r="G28" s="7">
        <v>6.4000000000000003E-3</v>
      </c>
      <c r="H28" t="s">
        <v>9</v>
      </c>
      <c r="I28">
        <f t="shared" si="4"/>
        <v>97</v>
      </c>
    </row>
    <row r="29" spans="1:9" x14ac:dyDescent="0.25">
      <c r="A29" s="4">
        <v>19085</v>
      </c>
      <c r="B29" s="9">
        <v>257.63</v>
      </c>
      <c r="C29" s="1">
        <f t="shared" si="3"/>
        <v>-4.390262005492461E-2</v>
      </c>
      <c r="D29" s="10" t="str">
        <f t="shared" si="1"/>
        <v>Large negative</v>
      </c>
      <c r="E29" s="10" t="str">
        <f t="shared" si="0"/>
        <v>Large negative</v>
      </c>
      <c r="G29" s="7">
        <v>1.6400000000000001E-2</v>
      </c>
      <c r="H29" t="s">
        <v>10</v>
      </c>
      <c r="I29">
        <f t="shared" si="4"/>
        <v>153</v>
      </c>
    </row>
    <row r="30" spans="1:9" x14ac:dyDescent="0.25">
      <c r="A30" s="4">
        <v>19115</v>
      </c>
      <c r="B30" s="9">
        <v>262.94</v>
      </c>
      <c r="C30" s="1">
        <f t="shared" si="3"/>
        <v>2.0610953693281073E-2</v>
      </c>
      <c r="D30" s="10" t="str">
        <f t="shared" si="1"/>
        <v>Medium positive</v>
      </c>
      <c r="E30" s="10" t="str">
        <f t="shared" si="0"/>
        <v>Medium positive</v>
      </c>
      <c r="G30" s="7">
        <v>3.6400000000000002E-2</v>
      </c>
      <c r="H30" t="s">
        <v>11</v>
      </c>
      <c r="I30">
        <f t="shared" si="4"/>
        <v>168</v>
      </c>
    </row>
    <row r="31" spans="1:9" x14ac:dyDescent="0.25">
      <c r="A31" s="4">
        <v>19146</v>
      </c>
      <c r="B31" s="9">
        <v>274.26</v>
      </c>
      <c r="C31" s="1">
        <f t="shared" si="3"/>
        <v>4.305164676352017E-2</v>
      </c>
      <c r="D31" s="10" t="str">
        <f t="shared" si="1"/>
        <v>Large positive</v>
      </c>
      <c r="E31" s="10" t="str">
        <f t="shared" si="0"/>
        <v>Large positive</v>
      </c>
    </row>
    <row r="32" spans="1:9" x14ac:dyDescent="0.25">
      <c r="A32" s="4">
        <v>19176</v>
      </c>
      <c r="B32" s="9">
        <v>279.56</v>
      </c>
      <c r="C32" s="1">
        <f t="shared" si="3"/>
        <v>1.9324728359950454E-2</v>
      </c>
      <c r="D32" s="10" t="str">
        <f t="shared" si="1"/>
        <v>Medium positive</v>
      </c>
      <c r="E32" s="10" t="str">
        <f t="shared" si="0"/>
        <v>Medium positive</v>
      </c>
    </row>
    <row r="33" spans="1:5" x14ac:dyDescent="0.25">
      <c r="A33" s="4">
        <v>19207</v>
      </c>
      <c r="B33" s="9">
        <v>275.04000000000002</v>
      </c>
      <c r="C33" s="1">
        <f t="shared" si="3"/>
        <v>-1.616826441551002E-2</v>
      </c>
      <c r="D33" s="10" t="str">
        <f t="shared" si="1"/>
        <v>Medium negative</v>
      </c>
      <c r="E33" s="10" t="str">
        <f t="shared" si="0"/>
        <v>Medium negative</v>
      </c>
    </row>
    <row r="34" spans="1:5" x14ac:dyDescent="0.25">
      <c r="A34" s="4">
        <v>19238</v>
      </c>
      <c r="B34" s="9">
        <v>270.61</v>
      </c>
      <c r="C34" s="1">
        <f t="shared" si="3"/>
        <v>-1.6106748109365934E-2</v>
      </c>
      <c r="D34" s="10" t="str">
        <f t="shared" si="1"/>
        <v>Medium negative</v>
      </c>
      <c r="E34" s="10" t="str">
        <f t="shared" si="0"/>
        <v>Medium negative</v>
      </c>
    </row>
    <row r="35" spans="1:5" x14ac:dyDescent="0.25">
      <c r="A35" s="4">
        <v>19268</v>
      </c>
      <c r="B35" s="9">
        <v>269.23</v>
      </c>
      <c r="C35" s="1">
        <f t="shared" si="3"/>
        <v>-5.0995898156017717E-3</v>
      </c>
      <c r="D35" s="10" t="str">
        <f t="shared" si="1"/>
        <v>Small negative</v>
      </c>
      <c r="E35" s="10" t="str">
        <f t="shared" si="0"/>
        <v>Medium negative</v>
      </c>
    </row>
    <row r="36" spans="1:5" x14ac:dyDescent="0.25">
      <c r="A36" s="4">
        <v>19299</v>
      </c>
      <c r="B36" s="9">
        <v>283.66000000000003</v>
      </c>
      <c r="C36" s="1">
        <f t="shared" si="3"/>
        <v>5.3597295992274287E-2</v>
      </c>
      <c r="D36" s="10" t="str">
        <f t="shared" si="1"/>
        <v>Large positive</v>
      </c>
      <c r="E36" s="10" t="str">
        <f t="shared" si="0"/>
        <v>Large positive</v>
      </c>
    </row>
    <row r="37" spans="1:5" x14ac:dyDescent="0.25">
      <c r="A37" s="4">
        <v>19329</v>
      </c>
      <c r="B37" s="9">
        <v>291.89999999999998</v>
      </c>
      <c r="C37" s="1">
        <f t="shared" si="3"/>
        <v>2.9048861312839142E-2</v>
      </c>
      <c r="D37" s="10" t="str">
        <f t="shared" si="1"/>
        <v>Medium positive</v>
      </c>
      <c r="E37" s="10" t="str">
        <f t="shared" si="0"/>
        <v>Medium positive</v>
      </c>
    </row>
    <row r="38" spans="1:5" x14ac:dyDescent="0.25">
      <c r="A38" s="4">
        <v>19360</v>
      </c>
      <c r="B38" s="9">
        <v>289.77</v>
      </c>
      <c r="C38" s="1">
        <f t="shared" si="3"/>
        <v>-7.2970195272353397E-3</v>
      </c>
      <c r="D38" s="10" t="str">
        <f t="shared" si="1"/>
        <v>Small negative</v>
      </c>
      <c r="E38" s="10" t="str">
        <f t="shared" si="0"/>
        <v>Medium negative</v>
      </c>
    </row>
    <row r="39" spans="1:5" x14ac:dyDescent="0.25">
      <c r="A39" s="4">
        <v>19391</v>
      </c>
      <c r="B39" s="9">
        <v>284.27</v>
      </c>
      <c r="C39" s="1">
        <f t="shared" si="3"/>
        <v>-1.8980570797529076E-2</v>
      </c>
      <c r="D39" s="10" t="str">
        <f t="shared" si="1"/>
        <v>Medium negative</v>
      </c>
      <c r="E39" s="10" t="str">
        <f t="shared" si="0"/>
        <v>Medium negative</v>
      </c>
    </row>
    <row r="40" spans="1:5" x14ac:dyDescent="0.25">
      <c r="A40" s="4">
        <v>19419</v>
      </c>
      <c r="B40" s="9">
        <v>279.87</v>
      </c>
      <c r="C40" s="1">
        <f t="shared" si="3"/>
        <v>-1.5478242515917886E-2</v>
      </c>
      <c r="D40" s="10" t="str">
        <f t="shared" si="1"/>
        <v>Medium negative</v>
      </c>
      <c r="E40" s="10" t="str">
        <f t="shared" si="0"/>
        <v>Medium negative</v>
      </c>
    </row>
    <row r="41" spans="1:5" x14ac:dyDescent="0.25">
      <c r="A41" s="4">
        <v>19450</v>
      </c>
      <c r="B41" s="9">
        <v>274.75</v>
      </c>
      <c r="C41" s="1">
        <f t="shared" si="3"/>
        <v>-1.8294208025154551E-2</v>
      </c>
      <c r="D41" s="10" t="str">
        <f t="shared" si="1"/>
        <v>Medium negative</v>
      </c>
      <c r="E41" s="10" t="str">
        <f t="shared" si="0"/>
        <v>Medium negative</v>
      </c>
    </row>
    <row r="42" spans="1:5" x14ac:dyDescent="0.25">
      <c r="A42" s="4">
        <v>19480</v>
      </c>
      <c r="B42" s="9">
        <v>272.27999999999997</v>
      </c>
      <c r="C42" s="1">
        <f t="shared" si="3"/>
        <v>-8.9899909008190251E-3</v>
      </c>
      <c r="D42" s="10" t="str">
        <f t="shared" si="1"/>
        <v>Small negative</v>
      </c>
      <c r="E42" s="10" t="str">
        <f t="shared" si="0"/>
        <v>Medium negative</v>
      </c>
    </row>
    <row r="43" spans="1:5" x14ac:dyDescent="0.25">
      <c r="A43" s="4">
        <v>19511</v>
      </c>
      <c r="B43" s="9">
        <v>268.26</v>
      </c>
      <c r="C43" s="1">
        <f t="shared" si="3"/>
        <v>-1.4764213309828052E-2</v>
      </c>
      <c r="D43" s="10" t="str">
        <f t="shared" si="1"/>
        <v>Medium negative</v>
      </c>
      <c r="E43" s="10" t="str">
        <f t="shared" si="0"/>
        <v>Medium negative</v>
      </c>
    </row>
    <row r="44" spans="1:5" x14ac:dyDescent="0.25">
      <c r="A44" s="4">
        <v>19541</v>
      </c>
      <c r="B44" s="9">
        <v>275.38</v>
      </c>
      <c r="C44" s="1">
        <f t="shared" si="3"/>
        <v>2.6541415045105512E-2</v>
      </c>
      <c r="D44" s="10" t="str">
        <f t="shared" si="1"/>
        <v>Medium positive</v>
      </c>
      <c r="E44" s="10" t="str">
        <f t="shared" si="0"/>
        <v>Medium positive</v>
      </c>
    </row>
    <row r="45" spans="1:5" x14ac:dyDescent="0.25">
      <c r="A45" s="4">
        <v>19572</v>
      </c>
      <c r="B45" s="9">
        <v>261.22000000000003</v>
      </c>
      <c r="C45" s="1">
        <f t="shared" si="3"/>
        <v>-5.1419856198707127E-2</v>
      </c>
      <c r="D45" s="10" t="str">
        <f t="shared" si="1"/>
        <v>Large negative</v>
      </c>
      <c r="E45" s="10" t="str">
        <f t="shared" si="0"/>
        <v>Large negative</v>
      </c>
    </row>
    <row r="46" spans="1:5" x14ac:dyDescent="0.25">
      <c r="A46" s="4">
        <v>19603</v>
      </c>
      <c r="B46" s="9">
        <v>264.04000000000002</v>
      </c>
      <c r="C46" s="1">
        <f t="shared" si="3"/>
        <v>1.0795498047622667E-2</v>
      </c>
      <c r="D46" s="10" t="str">
        <f t="shared" si="1"/>
        <v>Medium positive</v>
      </c>
      <c r="E46" s="10" t="str">
        <f t="shared" si="0"/>
        <v>Small positive</v>
      </c>
    </row>
    <row r="47" spans="1:5" x14ac:dyDescent="0.25">
      <c r="A47" s="4">
        <v>19633</v>
      </c>
      <c r="B47" s="9">
        <v>275.81</v>
      </c>
      <c r="C47" s="1">
        <f t="shared" si="3"/>
        <v>4.457657930616566E-2</v>
      </c>
      <c r="D47" s="10" t="str">
        <f t="shared" si="1"/>
        <v>Large positive</v>
      </c>
      <c r="E47" s="10" t="str">
        <f t="shared" si="0"/>
        <v>Large positive</v>
      </c>
    </row>
    <row r="48" spans="1:5" x14ac:dyDescent="0.25">
      <c r="A48" s="4">
        <v>19664</v>
      </c>
      <c r="B48" s="9">
        <v>281.37</v>
      </c>
      <c r="C48" s="1">
        <f t="shared" si="3"/>
        <v>2.0158804974438935E-2</v>
      </c>
      <c r="D48" s="10" t="str">
        <f t="shared" si="1"/>
        <v>Medium positive</v>
      </c>
      <c r="E48" s="10" t="str">
        <f t="shared" si="0"/>
        <v>Medium positive</v>
      </c>
    </row>
    <row r="49" spans="1:5" x14ac:dyDescent="0.25">
      <c r="A49" s="4">
        <v>19694</v>
      </c>
      <c r="B49" s="9">
        <v>280.89999999999998</v>
      </c>
      <c r="C49" s="1">
        <f t="shared" si="3"/>
        <v>-1.6703984077905507E-3</v>
      </c>
      <c r="D49" s="10" t="str">
        <f t="shared" si="1"/>
        <v>Small negative</v>
      </c>
      <c r="E49" s="10" t="str">
        <f t="shared" si="0"/>
        <v>Small negative</v>
      </c>
    </row>
    <row r="50" spans="1:5" x14ac:dyDescent="0.25">
      <c r="A50" s="4">
        <v>19725</v>
      </c>
      <c r="B50" s="9">
        <v>292.39</v>
      </c>
      <c r="C50" s="1">
        <f t="shared" si="3"/>
        <v>4.0904236383054501E-2</v>
      </c>
      <c r="D50" s="10" t="str">
        <f t="shared" si="1"/>
        <v>Large positive</v>
      </c>
      <c r="E50" s="10" t="str">
        <f t="shared" si="0"/>
        <v>Large positive</v>
      </c>
    </row>
    <row r="51" spans="1:5" x14ac:dyDescent="0.25">
      <c r="A51" s="4">
        <v>19756</v>
      </c>
      <c r="B51" s="9">
        <v>294.54000000000002</v>
      </c>
      <c r="C51" s="1">
        <f t="shared" si="3"/>
        <v>7.3531926536476427E-3</v>
      </c>
      <c r="D51" s="10" t="str">
        <f t="shared" si="1"/>
        <v>Small positive</v>
      </c>
      <c r="E51" s="10" t="str">
        <f t="shared" si="0"/>
        <v>Small positive</v>
      </c>
    </row>
    <row r="52" spans="1:5" x14ac:dyDescent="0.25">
      <c r="A52" s="4">
        <v>19784</v>
      </c>
      <c r="B52" s="9">
        <v>303.51</v>
      </c>
      <c r="C52" s="1">
        <f t="shared" si="3"/>
        <v>3.0454267671623445E-2</v>
      </c>
      <c r="D52" s="10" t="str">
        <f t="shared" si="1"/>
        <v>Large positive</v>
      </c>
      <c r="E52" s="10" t="str">
        <f t="shared" si="0"/>
        <v>Medium positive</v>
      </c>
    </row>
    <row r="53" spans="1:5" x14ac:dyDescent="0.25">
      <c r="A53" s="4">
        <v>19815</v>
      </c>
      <c r="B53" s="9">
        <v>319.33</v>
      </c>
      <c r="C53" s="1">
        <f t="shared" si="3"/>
        <v>5.2123488517676494E-2</v>
      </c>
      <c r="D53" s="10" t="str">
        <f t="shared" si="1"/>
        <v>Large positive</v>
      </c>
      <c r="E53" s="10" t="str">
        <f t="shared" si="0"/>
        <v>Large positive</v>
      </c>
    </row>
    <row r="54" spans="1:5" x14ac:dyDescent="0.25">
      <c r="A54" s="4">
        <v>19845</v>
      </c>
      <c r="B54" s="9">
        <v>327.49</v>
      </c>
      <c r="C54" s="1">
        <f t="shared" si="3"/>
        <v>2.5553502646165488E-2</v>
      </c>
      <c r="D54" s="10" t="str">
        <f t="shared" si="1"/>
        <v>Medium positive</v>
      </c>
      <c r="E54" s="10" t="str">
        <f t="shared" si="0"/>
        <v>Medium positive</v>
      </c>
    </row>
    <row r="55" spans="1:5" x14ac:dyDescent="0.25">
      <c r="A55" s="4">
        <v>19876</v>
      </c>
      <c r="B55" s="9">
        <v>333.53</v>
      </c>
      <c r="C55" s="1">
        <f t="shared" si="3"/>
        <v>1.844331124614481E-2</v>
      </c>
      <c r="D55" s="10" t="str">
        <f t="shared" si="1"/>
        <v>Medium positive</v>
      </c>
      <c r="E55" s="10" t="str">
        <f t="shared" si="0"/>
        <v>Medium positive</v>
      </c>
    </row>
    <row r="56" spans="1:5" x14ac:dyDescent="0.25">
      <c r="A56" s="4">
        <v>19906</v>
      </c>
      <c r="B56" s="9">
        <v>347.92</v>
      </c>
      <c r="C56" s="1">
        <f t="shared" si="3"/>
        <v>4.3144544718616153E-2</v>
      </c>
      <c r="D56" s="10" t="str">
        <f t="shared" si="1"/>
        <v>Large positive</v>
      </c>
      <c r="E56" s="10" t="str">
        <f t="shared" si="0"/>
        <v>Large positive</v>
      </c>
    </row>
    <row r="57" spans="1:5" x14ac:dyDescent="0.25">
      <c r="A57" s="4">
        <v>19937</v>
      </c>
      <c r="B57" s="9">
        <v>335.8</v>
      </c>
      <c r="C57" s="1">
        <f t="shared" si="3"/>
        <v>-3.4835594389514841E-2</v>
      </c>
      <c r="D57" s="10" t="str">
        <f t="shared" si="1"/>
        <v>Large negative</v>
      </c>
      <c r="E57" s="10" t="str">
        <f t="shared" si="0"/>
        <v>Large negative</v>
      </c>
    </row>
    <row r="58" spans="1:5" x14ac:dyDescent="0.25">
      <c r="A58" s="4">
        <v>19968</v>
      </c>
      <c r="B58" s="9">
        <v>360.46</v>
      </c>
      <c r="C58" s="1">
        <f t="shared" si="3"/>
        <v>7.3436569386539516E-2</v>
      </c>
      <c r="D58" s="10" t="str">
        <f t="shared" si="1"/>
        <v>Large positive</v>
      </c>
      <c r="E58" s="10" t="str">
        <f t="shared" si="0"/>
        <v>Large positive</v>
      </c>
    </row>
    <row r="59" spans="1:5" x14ac:dyDescent="0.25">
      <c r="A59" s="4">
        <v>19998</v>
      </c>
      <c r="B59" s="9">
        <v>352.14</v>
      </c>
      <c r="C59" s="1">
        <f t="shared" si="3"/>
        <v>-2.3081617932641608E-2</v>
      </c>
      <c r="D59" s="10" t="str">
        <f t="shared" si="1"/>
        <v>Medium negative</v>
      </c>
      <c r="E59" s="10" t="str">
        <f t="shared" si="0"/>
        <v>Medium negative</v>
      </c>
    </row>
    <row r="60" spans="1:5" x14ac:dyDescent="0.25">
      <c r="A60" s="4">
        <v>20029</v>
      </c>
      <c r="B60" s="9">
        <v>386.77</v>
      </c>
      <c r="C60" s="1">
        <f t="shared" si="3"/>
        <v>9.8341568694269313E-2</v>
      </c>
      <c r="D60" s="10" t="str">
        <f t="shared" si="1"/>
        <v>Large positive</v>
      </c>
      <c r="E60" s="10" t="str">
        <f t="shared" si="0"/>
        <v>Large positive</v>
      </c>
    </row>
    <row r="61" spans="1:5" x14ac:dyDescent="0.25">
      <c r="A61" s="4">
        <v>20059</v>
      </c>
      <c r="B61" s="9">
        <v>404.39</v>
      </c>
      <c r="C61" s="1">
        <f t="shared" si="3"/>
        <v>4.5556790857615652E-2</v>
      </c>
      <c r="D61" s="10" t="str">
        <f t="shared" si="1"/>
        <v>Large positive</v>
      </c>
      <c r="E61" s="10" t="str">
        <f t="shared" si="0"/>
        <v>Large positive</v>
      </c>
    </row>
    <row r="62" spans="1:5" x14ac:dyDescent="0.25">
      <c r="A62" s="4">
        <v>20090</v>
      </c>
      <c r="B62" s="9">
        <v>408.83</v>
      </c>
      <c r="C62" s="1">
        <f t="shared" si="3"/>
        <v>1.0979499987635692E-2</v>
      </c>
      <c r="D62" s="10" t="str">
        <f t="shared" si="1"/>
        <v>Medium positive</v>
      </c>
      <c r="E62" s="10" t="str">
        <f t="shared" si="0"/>
        <v>Small positive</v>
      </c>
    </row>
    <row r="63" spans="1:5" x14ac:dyDescent="0.25">
      <c r="A63" s="4">
        <v>20121</v>
      </c>
      <c r="B63" s="9">
        <v>411.87</v>
      </c>
      <c r="C63" s="1">
        <f t="shared" si="3"/>
        <v>7.4358535332534805E-3</v>
      </c>
      <c r="D63" s="10" t="str">
        <f t="shared" si="1"/>
        <v>Small positive</v>
      </c>
      <c r="E63" s="10" t="str">
        <f t="shared" si="0"/>
        <v>Small positive</v>
      </c>
    </row>
    <row r="64" spans="1:5" x14ac:dyDescent="0.25">
      <c r="A64" s="4">
        <v>20149</v>
      </c>
      <c r="B64" s="9">
        <v>409.7</v>
      </c>
      <c r="C64" s="1">
        <f t="shared" si="3"/>
        <v>-5.2686527302304512E-3</v>
      </c>
      <c r="D64" s="10" t="str">
        <f t="shared" si="1"/>
        <v>Small negative</v>
      </c>
      <c r="E64" s="10" t="str">
        <f t="shared" si="0"/>
        <v>Medium negative</v>
      </c>
    </row>
    <row r="65" spans="1:5" x14ac:dyDescent="0.25">
      <c r="A65" s="4">
        <v>20180</v>
      </c>
      <c r="B65" s="9">
        <v>425.65</v>
      </c>
      <c r="C65" s="1">
        <f t="shared" si="3"/>
        <v>3.8930925067122257E-2</v>
      </c>
      <c r="D65" s="10" t="str">
        <f t="shared" si="1"/>
        <v>Large positive</v>
      </c>
      <c r="E65" s="10" t="str">
        <f t="shared" si="0"/>
        <v>Large positive</v>
      </c>
    </row>
    <row r="66" spans="1:5" x14ac:dyDescent="0.25">
      <c r="A66" s="4">
        <v>20210</v>
      </c>
      <c r="B66" s="9">
        <v>424.86</v>
      </c>
      <c r="C66" s="1">
        <f t="shared" si="3"/>
        <v>-1.8559849641723567E-3</v>
      </c>
      <c r="D66" s="10" t="str">
        <f t="shared" si="1"/>
        <v>Small negative</v>
      </c>
      <c r="E66" s="10" t="str">
        <f t="shared" si="0"/>
        <v>Small negative</v>
      </c>
    </row>
    <row r="67" spans="1:5" x14ac:dyDescent="0.25">
      <c r="A67" s="4">
        <v>20241</v>
      </c>
      <c r="B67" s="9">
        <v>451.38</v>
      </c>
      <c r="C67" s="1">
        <f t="shared" si="3"/>
        <v>6.2420562067504543E-2</v>
      </c>
      <c r="D67" s="10" t="str">
        <f t="shared" si="1"/>
        <v>Large positive</v>
      </c>
      <c r="E67" s="10" t="str">
        <f t="shared" ref="E67:E130" si="5">VLOOKUP(C67,$G$25:$H$30,2,TRUE)</f>
        <v>Large positive</v>
      </c>
    </row>
    <row r="68" spans="1:5" x14ac:dyDescent="0.25">
      <c r="A68" s="4">
        <v>20271</v>
      </c>
      <c r="B68" s="9">
        <v>465.85</v>
      </c>
      <c r="C68" s="1">
        <f t="shared" si="3"/>
        <v>3.2057246665780553E-2</v>
      </c>
      <c r="D68" s="10" t="str">
        <f t="shared" ref="D68:D131" si="6">VLOOKUP(C68,$G$3:$H$8,2,TRUE)</f>
        <v>Large positive</v>
      </c>
      <c r="E68" s="10" t="str">
        <f t="shared" si="5"/>
        <v>Medium positive</v>
      </c>
    </row>
    <row r="69" spans="1:5" x14ac:dyDescent="0.25">
      <c r="A69" s="4">
        <v>20302</v>
      </c>
      <c r="B69" s="9">
        <v>468.18</v>
      </c>
      <c r="C69" s="1">
        <f t="shared" ref="C69:C132" si="7">(B69-B68)/B68</f>
        <v>5.0016099602876122E-3</v>
      </c>
      <c r="D69" s="10" t="str">
        <f t="shared" si="6"/>
        <v>Small positive</v>
      </c>
      <c r="E69" s="10" t="str">
        <f t="shared" si="5"/>
        <v>Small negative</v>
      </c>
    </row>
    <row r="70" spans="1:5" x14ac:dyDescent="0.25">
      <c r="A70" s="4">
        <v>20333</v>
      </c>
      <c r="B70" s="9">
        <v>466.62</v>
      </c>
      <c r="C70" s="1">
        <f t="shared" si="7"/>
        <v>-3.3320517749583544E-3</v>
      </c>
      <c r="D70" s="10" t="str">
        <f t="shared" si="6"/>
        <v>Small negative</v>
      </c>
      <c r="E70" s="10" t="str">
        <f t="shared" si="5"/>
        <v>Small negative</v>
      </c>
    </row>
    <row r="71" spans="1:5" x14ac:dyDescent="0.25">
      <c r="A71" s="4">
        <v>20363</v>
      </c>
      <c r="B71" s="9">
        <v>454.87</v>
      </c>
      <c r="C71" s="1">
        <f t="shared" si="7"/>
        <v>-2.5181089537525181E-2</v>
      </c>
      <c r="D71" s="10" t="str">
        <f t="shared" si="6"/>
        <v>Medium negative</v>
      </c>
      <c r="E71" s="10" t="str">
        <f t="shared" si="5"/>
        <v>Large negative</v>
      </c>
    </row>
    <row r="72" spans="1:5" x14ac:dyDescent="0.25">
      <c r="A72" s="4">
        <v>20394</v>
      </c>
      <c r="B72" s="9">
        <v>483.26</v>
      </c>
      <c r="C72" s="1">
        <f t="shared" si="7"/>
        <v>6.2413436806120402E-2</v>
      </c>
      <c r="D72" s="10" t="str">
        <f t="shared" si="6"/>
        <v>Large positive</v>
      </c>
      <c r="E72" s="10" t="str">
        <f t="shared" si="5"/>
        <v>Large positive</v>
      </c>
    </row>
    <row r="73" spans="1:5" x14ac:dyDescent="0.25">
      <c r="A73" s="4">
        <v>20424</v>
      </c>
      <c r="B73" s="9">
        <v>488.4</v>
      </c>
      <c r="C73" s="1">
        <f t="shared" si="7"/>
        <v>1.0636096511194773E-2</v>
      </c>
      <c r="D73" s="10" t="str">
        <f t="shared" si="6"/>
        <v>Medium positive</v>
      </c>
      <c r="E73" s="10" t="str">
        <f t="shared" si="5"/>
        <v>Small positive</v>
      </c>
    </row>
    <row r="74" spans="1:5" x14ac:dyDescent="0.25">
      <c r="A74" s="4">
        <v>20455</v>
      </c>
      <c r="B74" s="9">
        <v>470.74</v>
      </c>
      <c r="C74" s="1">
        <f t="shared" si="7"/>
        <v>-3.6158886158886093E-2</v>
      </c>
      <c r="D74" s="10" t="str">
        <f t="shared" si="6"/>
        <v>Large negative</v>
      </c>
      <c r="E74" s="10" t="str">
        <f t="shared" si="5"/>
        <v>Large negative</v>
      </c>
    </row>
    <row r="75" spans="1:5" x14ac:dyDescent="0.25">
      <c r="A75" s="4">
        <v>20486</v>
      </c>
      <c r="B75" s="9">
        <v>483.65</v>
      </c>
      <c r="C75" s="1">
        <f t="shared" si="7"/>
        <v>2.7424905467986507E-2</v>
      </c>
      <c r="D75" s="10" t="str">
        <f t="shared" si="6"/>
        <v>Medium positive</v>
      </c>
      <c r="E75" s="10" t="str">
        <f t="shared" si="5"/>
        <v>Medium positive</v>
      </c>
    </row>
    <row r="76" spans="1:5" x14ac:dyDescent="0.25">
      <c r="A76" s="4">
        <v>20515</v>
      </c>
      <c r="B76" s="9">
        <v>511.79</v>
      </c>
      <c r="C76" s="1">
        <f t="shared" si="7"/>
        <v>5.8182570040318501E-2</v>
      </c>
      <c r="D76" s="10" t="str">
        <f t="shared" si="6"/>
        <v>Large positive</v>
      </c>
      <c r="E76" s="10" t="str">
        <f t="shared" si="5"/>
        <v>Large positive</v>
      </c>
    </row>
    <row r="77" spans="1:5" x14ac:dyDescent="0.25">
      <c r="A77" s="4">
        <v>20546</v>
      </c>
      <c r="B77" s="9">
        <v>516.12</v>
      </c>
      <c r="C77" s="1">
        <f t="shared" si="7"/>
        <v>8.4605013775180919E-3</v>
      </c>
      <c r="D77" s="10" t="str">
        <f t="shared" si="6"/>
        <v>Small positive</v>
      </c>
      <c r="E77" s="10" t="str">
        <f t="shared" si="5"/>
        <v>Small positive</v>
      </c>
    </row>
    <row r="78" spans="1:5" x14ac:dyDescent="0.25">
      <c r="A78" s="4">
        <v>20576</v>
      </c>
      <c r="B78" s="9">
        <v>478.05</v>
      </c>
      <c r="C78" s="1">
        <f t="shared" si="7"/>
        <v>-7.3761915833527078E-2</v>
      </c>
      <c r="D78" s="10" t="str">
        <f t="shared" si="6"/>
        <v>Large negative</v>
      </c>
      <c r="E78" s="10" t="str">
        <f t="shared" si="5"/>
        <v>Large negative</v>
      </c>
    </row>
    <row r="79" spans="1:5" x14ac:dyDescent="0.25">
      <c r="A79" s="4">
        <v>20607</v>
      </c>
      <c r="B79" s="9">
        <v>492.78</v>
      </c>
      <c r="C79" s="1">
        <f t="shared" si="7"/>
        <v>3.0812676498274159E-2</v>
      </c>
      <c r="D79" s="10" t="str">
        <f t="shared" si="6"/>
        <v>Large positive</v>
      </c>
      <c r="E79" s="10" t="str">
        <f t="shared" si="5"/>
        <v>Medium positive</v>
      </c>
    </row>
    <row r="80" spans="1:5" x14ac:dyDescent="0.25">
      <c r="A80" s="4">
        <v>20637</v>
      </c>
      <c r="B80" s="9">
        <v>517.80999999999995</v>
      </c>
      <c r="C80" s="1">
        <f t="shared" si="7"/>
        <v>5.0793457526685286E-2</v>
      </c>
      <c r="D80" s="10" t="str">
        <f t="shared" si="6"/>
        <v>Large positive</v>
      </c>
      <c r="E80" s="10" t="str">
        <f t="shared" si="5"/>
        <v>Large positive</v>
      </c>
    </row>
    <row r="81" spans="1:5" x14ac:dyDescent="0.25">
      <c r="A81" s="4">
        <v>20668</v>
      </c>
      <c r="B81" s="9">
        <v>502.04</v>
      </c>
      <c r="C81" s="1">
        <f t="shared" si="7"/>
        <v>-3.0455186265232279E-2</v>
      </c>
      <c r="D81" s="10" t="str">
        <f t="shared" si="6"/>
        <v>Large negative</v>
      </c>
      <c r="E81" s="10" t="str">
        <f t="shared" si="5"/>
        <v>Large negative</v>
      </c>
    </row>
    <row r="82" spans="1:5" x14ac:dyDescent="0.25">
      <c r="A82" s="4">
        <v>20699</v>
      </c>
      <c r="B82" s="9">
        <v>475.25</v>
      </c>
      <c r="C82" s="1">
        <f t="shared" si="7"/>
        <v>-5.3362281889889292E-2</v>
      </c>
      <c r="D82" s="10" t="str">
        <f t="shared" si="6"/>
        <v>Large negative</v>
      </c>
      <c r="E82" s="10" t="str">
        <f t="shared" si="5"/>
        <v>Large negative</v>
      </c>
    </row>
    <row r="83" spans="1:5" x14ac:dyDescent="0.25">
      <c r="A83" s="4">
        <v>20729</v>
      </c>
      <c r="B83" s="9">
        <v>479.85</v>
      </c>
      <c r="C83" s="1">
        <f t="shared" si="7"/>
        <v>9.6791162546028889E-3</v>
      </c>
      <c r="D83" s="10" t="str">
        <f t="shared" si="6"/>
        <v>Small positive</v>
      </c>
      <c r="E83" s="10" t="str">
        <f t="shared" si="5"/>
        <v>Small positive</v>
      </c>
    </row>
    <row r="84" spans="1:5" x14ac:dyDescent="0.25">
      <c r="A84" s="4">
        <v>20760</v>
      </c>
      <c r="B84" s="9">
        <v>472.78</v>
      </c>
      <c r="C84" s="1">
        <f t="shared" si="7"/>
        <v>-1.4733770970094925E-2</v>
      </c>
      <c r="D84" s="10" t="str">
        <f t="shared" si="6"/>
        <v>Medium negative</v>
      </c>
      <c r="E84" s="10" t="str">
        <f t="shared" si="5"/>
        <v>Medium negative</v>
      </c>
    </row>
    <row r="85" spans="1:5" x14ac:dyDescent="0.25">
      <c r="A85" s="4">
        <v>20790</v>
      </c>
      <c r="B85" s="9">
        <v>499.47</v>
      </c>
      <c r="C85" s="1">
        <f t="shared" si="7"/>
        <v>5.6453318668302499E-2</v>
      </c>
      <c r="D85" s="10" t="str">
        <f t="shared" si="6"/>
        <v>Large positive</v>
      </c>
      <c r="E85" s="10" t="str">
        <f t="shared" si="5"/>
        <v>Large positive</v>
      </c>
    </row>
    <row r="86" spans="1:5" x14ac:dyDescent="0.25">
      <c r="A86" s="4">
        <v>20821</v>
      </c>
      <c r="B86" s="9">
        <v>479.16</v>
      </c>
      <c r="C86" s="1">
        <f t="shared" si="7"/>
        <v>-4.0663102889062407E-2</v>
      </c>
      <c r="D86" s="10" t="str">
        <f t="shared" si="6"/>
        <v>Large negative</v>
      </c>
      <c r="E86" s="10" t="str">
        <f t="shared" si="5"/>
        <v>Large negative</v>
      </c>
    </row>
    <row r="87" spans="1:5" x14ac:dyDescent="0.25">
      <c r="A87" s="4">
        <v>20852</v>
      </c>
      <c r="B87" s="9">
        <v>464.62</v>
      </c>
      <c r="C87" s="1">
        <f t="shared" si="7"/>
        <v>-3.0344770014191544E-2</v>
      </c>
      <c r="D87" s="10" t="str">
        <f t="shared" si="6"/>
        <v>Large negative</v>
      </c>
      <c r="E87" s="10" t="str">
        <f t="shared" si="5"/>
        <v>Large negative</v>
      </c>
    </row>
    <row r="88" spans="1:5" x14ac:dyDescent="0.25">
      <c r="A88" s="4">
        <v>20880</v>
      </c>
      <c r="B88" s="9">
        <v>474.81</v>
      </c>
      <c r="C88" s="1">
        <f t="shared" si="7"/>
        <v>2.1931901338728417E-2</v>
      </c>
      <c r="D88" s="10" t="str">
        <f t="shared" si="6"/>
        <v>Medium positive</v>
      </c>
      <c r="E88" s="10" t="str">
        <f t="shared" si="5"/>
        <v>Medium positive</v>
      </c>
    </row>
    <row r="89" spans="1:5" x14ac:dyDescent="0.25">
      <c r="A89" s="4">
        <v>20911</v>
      </c>
      <c r="B89" s="9">
        <v>494.36</v>
      </c>
      <c r="C89" s="1">
        <f t="shared" si="7"/>
        <v>4.117436448263518E-2</v>
      </c>
      <c r="D89" s="10" t="str">
        <f t="shared" si="6"/>
        <v>Large positive</v>
      </c>
      <c r="E89" s="10" t="str">
        <f t="shared" si="5"/>
        <v>Large positive</v>
      </c>
    </row>
    <row r="90" spans="1:5" x14ac:dyDescent="0.25">
      <c r="A90" s="4">
        <v>20941</v>
      </c>
      <c r="B90" s="9">
        <v>504.93</v>
      </c>
      <c r="C90" s="1">
        <f t="shared" si="7"/>
        <v>2.1381179707096028E-2</v>
      </c>
      <c r="D90" s="10" t="str">
        <f t="shared" si="6"/>
        <v>Medium positive</v>
      </c>
      <c r="E90" s="10" t="str">
        <f t="shared" si="5"/>
        <v>Medium positive</v>
      </c>
    </row>
    <row r="91" spans="1:5" x14ac:dyDescent="0.25">
      <c r="A91" s="4">
        <v>20972</v>
      </c>
      <c r="B91" s="9">
        <v>503.29</v>
      </c>
      <c r="C91" s="1">
        <f t="shared" si="7"/>
        <v>-3.2479749668270579E-3</v>
      </c>
      <c r="D91" s="10" t="str">
        <f t="shared" si="6"/>
        <v>Small negative</v>
      </c>
      <c r="E91" s="10" t="str">
        <f t="shared" si="5"/>
        <v>Small negative</v>
      </c>
    </row>
    <row r="92" spans="1:5" x14ac:dyDescent="0.25">
      <c r="A92" s="4">
        <v>21002</v>
      </c>
      <c r="B92" s="9">
        <v>508.52</v>
      </c>
      <c r="C92" s="1">
        <f t="shared" si="7"/>
        <v>1.0391623119871169E-2</v>
      </c>
      <c r="D92" s="10" t="str">
        <f t="shared" si="6"/>
        <v>Medium positive</v>
      </c>
      <c r="E92" s="10" t="str">
        <f t="shared" si="5"/>
        <v>Small positive</v>
      </c>
    </row>
    <row r="93" spans="1:5" x14ac:dyDescent="0.25">
      <c r="A93" s="4">
        <v>21033</v>
      </c>
      <c r="B93" s="9">
        <v>484.35</v>
      </c>
      <c r="C93" s="1">
        <f t="shared" si="7"/>
        <v>-4.7530087312200028E-2</v>
      </c>
      <c r="D93" s="10" t="str">
        <f t="shared" si="6"/>
        <v>Large negative</v>
      </c>
      <c r="E93" s="10" t="str">
        <f t="shared" si="5"/>
        <v>Large negative</v>
      </c>
    </row>
    <row r="94" spans="1:5" x14ac:dyDescent="0.25">
      <c r="A94" s="4">
        <v>21064</v>
      </c>
      <c r="B94" s="9">
        <v>456.3</v>
      </c>
      <c r="C94" s="1">
        <f t="shared" si="7"/>
        <v>-5.7912666460204418E-2</v>
      </c>
      <c r="D94" s="10" t="str">
        <f t="shared" si="6"/>
        <v>Large negative</v>
      </c>
      <c r="E94" s="10" t="str">
        <f t="shared" si="5"/>
        <v>Large negative</v>
      </c>
    </row>
    <row r="95" spans="1:5" x14ac:dyDescent="0.25">
      <c r="A95" s="4">
        <v>21094</v>
      </c>
      <c r="B95" s="9">
        <v>441.04</v>
      </c>
      <c r="C95" s="1">
        <f t="shared" si="7"/>
        <v>-3.3442910365987268E-2</v>
      </c>
      <c r="D95" s="10" t="str">
        <f t="shared" si="6"/>
        <v>Large negative</v>
      </c>
      <c r="E95" s="10" t="str">
        <f t="shared" si="5"/>
        <v>Large negative</v>
      </c>
    </row>
    <row r="96" spans="1:5" x14ac:dyDescent="0.25">
      <c r="A96" s="4">
        <v>21125</v>
      </c>
      <c r="B96" s="9">
        <v>449.87</v>
      </c>
      <c r="C96" s="1">
        <f t="shared" si="7"/>
        <v>2.002085978596042E-2</v>
      </c>
      <c r="D96" s="10" t="str">
        <f t="shared" si="6"/>
        <v>Medium positive</v>
      </c>
      <c r="E96" s="10" t="str">
        <f t="shared" si="5"/>
        <v>Medium positive</v>
      </c>
    </row>
    <row r="97" spans="1:5" x14ac:dyDescent="0.25">
      <c r="A97" s="4">
        <v>21155</v>
      </c>
      <c r="B97" s="9">
        <v>435.69</v>
      </c>
      <c r="C97" s="1">
        <f t="shared" si="7"/>
        <v>-3.1520216951563797E-2</v>
      </c>
      <c r="D97" s="10" t="str">
        <f t="shared" si="6"/>
        <v>Large negative</v>
      </c>
      <c r="E97" s="10" t="str">
        <f t="shared" si="5"/>
        <v>Large negative</v>
      </c>
    </row>
    <row r="98" spans="1:5" x14ac:dyDescent="0.25">
      <c r="A98" s="4">
        <v>21186</v>
      </c>
      <c r="B98" s="9">
        <v>450.02</v>
      </c>
      <c r="C98" s="1">
        <f t="shared" si="7"/>
        <v>3.2890357823222895E-2</v>
      </c>
      <c r="D98" s="10" t="str">
        <f t="shared" si="6"/>
        <v>Large positive</v>
      </c>
      <c r="E98" s="10" t="str">
        <f t="shared" si="5"/>
        <v>Medium positive</v>
      </c>
    </row>
    <row r="99" spans="1:5" x14ac:dyDescent="0.25">
      <c r="A99" s="4">
        <v>21217</v>
      </c>
      <c r="B99" s="9">
        <v>439.92</v>
      </c>
      <c r="C99" s="1">
        <f t="shared" si="7"/>
        <v>-2.2443446957912908E-2</v>
      </c>
      <c r="D99" s="10" t="str">
        <f t="shared" si="6"/>
        <v>Medium negative</v>
      </c>
      <c r="E99" s="10" t="str">
        <f t="shared" si="5"/>
        <v>Medium negative</v>
      </c>
    </row>
    <row r="100" spans="1:5" x14ac:dyDescent="0.25">
      <c r="A100" s="4">
        <v>21245</v>
      </c>
      <c r="B100" s="9">
        <v>446.76</v>
      </c>
      <c r="C100" s="1">
        <f t="shared" si="7"/>
        <v>1.5548281505728257E-2</v>
      </c>
      <c r="D100" s="10" t="str">
        <f t="shared" si="6"/>
        <v>Medium positive</v>
      </c>
      <c r="E100" s="10" t="str">
        <f t="shared" si="5"/>
        <v>Small positive</v>
      </c>
    </row>
    <row r="101" spans="1:5" x14ac:dyDescent="0.25">
      <c r="A101" s="4">
        <v>21276</v>
      </c>
      <c r="B101" s="9">
        <v>455.86</v>
      </c>
      <c r="C101" s="1">
        <f t="shared" si="7"/>
        <v>2.0368878144865304E-2</v>
      </c>
      <c r="D101" s="10" t="str">
        <f t="shared" si="6"/>
        <v>Medium positive</v>
      </c>
      <c r="E101" s="10" t="str">
        <f t="shared" si="5"/>
        <v>Medium positive</v>
      </c>
    </row>
    <row r="102" spans="1:5" x14ac:dyDescent="0.25">
      <c r="A102" s="4">
        <v>21306</v>
      </c>
      <c r="B102" s="9">
        <v>462.7</v>
      </c>
      <c r="C102" s="1">
        <f t="shared" si="7"/>
        <v>1.5004606677488647E-2</v>
      </c>
      <c r="D102" s="10" t="str">
        <f t="shared" si="6"/>
        <v>Medium positive</v>
      </c>
      <c r="E102" s="10" t="str">
        <f t="shared" si="5"/>
        <v>Small positive</v>
      </c>
    </row>
    <row r="103" spans="1:5" x14ac:dyDescent="0.25">
      <c r="A103" s="4">
        <v>21337</v>
      </c>
      <c r="B103" s="9">
        <v>478.18</v>
      </c>
      <c r="C103" s="1">
        <f t="shared" si="7"/>
        <v>3.3455802896044995E-2</v>
      </c>
      <c r="D103" s="10" t="str">
        <f t="shared" si="6"/>
        <v>Large positive</v>
      </c>
      <c r="E103" s="10" t="str">
        <f t="shared" si="5"/>
        <v>Medium positive</v>
      </c>
    </row>
    <row r="104" spans="1:5" x14ac:dyDescent="0.25">
      <c r="A104" s="4">
        <v>21367</v>
      </c>
      <c r="B104" s="9">
        <v>502.99</v>
      </c>
      <c r="C104" s="1">
        <f t="shared" si="7"/>
        <v>5.1884227696683265E-2</v>
      </c>
      <c r="D104" s="10" t="str">
        <f t="shared" si="6"/>
        <v>Large positive</v>
      </c>
      <c r="E104" s="10" t="str">
        <f t="shared" si="5"/>
        <v>Large positive</v>
      </c>
    </row>
    <row r="105" spans="1:5" x14ac:dyDescent="0.25">
      <c r="A105" s="4">
        <v>21398</v>
      </c>
      <c r="B105" s="9">
        <v>508.63</v>
      </c>
      <c r="C105" s="1">
        <f t="shared" si="7"/>
        <v>1.1212946579454833E-2</v>
      </c>
      <c r="D105" s="10" t="str">
        <f t="shared" si="6"/>
        <v>Medium positive</v>
      </c>
      <c r="E105" s="10" t="str">
        <f t="shared" si="5"/>
        <v>Small positive</v>
      </c>
    </row>
    <row r="106" spans="1:5" x14ac:dyDescent="0.25">
      <c r="A106" s="4">
        <v>21429</v>
      </c>
      <c r="B106" s="9">
        <v>532.09</v>
      </c>
      <c r="C106" s="1">
        <f t="shared" si="7"/>
        <v>4.612390146078689E-2</v>
      </c>
      <c r="D106" s="10" t="str">
        <f t="shared" si="6"/>
        <v>Large positive</v>
      </c>
      <c r="E106" s="10" t="str">
        <f t="shared" si="5"/>
        <v>Large positive</v>
      </c>
    </row>
    <row r="107" spans="1:5" x14ac:dyDescent="0.25">
      <c r="A107" s="4">
        <v>21459</v>
      </c>
      <c r="B107" s="9">
        <v>543.22</v>
      </c>
      <c r="C107" s="1">
        <f t="shared" si="7"/>
        <v>2.0917513954406199E-2</v>
      </c>
      <c r="D107" s="10" t="str">
        <f t="shared" si="6"/>
        <v>Medium positive</v>
      </c>
      <c r="E107" s="10" t="str">
        <f t="shared" si="5"/>
        <v>Medium positive</v>
      </c>
    </row>
    <row r="108" spans="1:5" x14ac:dyDescent="0.25">
      <c r="A108" s="4">
        <v>21490</v>
      </c>
      <c r="B108" s="9">
        <v>557.46</v>
      </c>
      <c r="C108" s="1">
        <f t="shared" si="7"/>
        <v>2.6214056919848329E-2</v>
      </c>
      <c r="D108" s="10" t="str">
        <f t="shared" si="6"/>
        <v>Medium positive</v>
      </c>
      <c r="E108" s="10" t="str">
        <f t="shared" si="5"/>
        <v>Medium positive</v>
      </c>
    </row>
    <row r="109" spans="1:5" x14ac:dyDescent="0.25">
      <c r="A109" s="4">
        <v>21520</v>
      </c>
      <c r="B109" s="9">
        <v>583.65</v>
      </c>
      <c r="C109" s="1">
        <f t="shared" si="7"/>
        <v>4.698094930577968E-2</v>
      </c>
      <c r="D109" s="10" t="str">
        <f t="shared" si="6"/>
        <v>Large positive</v>
      </c>
      <c r="E109" s="10" t="str">
        <f t="shared" si="5"/>
        <v>Large positive</v>
      </c>
    </row>
    <row r="110" spans="1:5" x14ac:dyDescent="0.25">
      <c r="A110" s="4">
        <v>21551</v>
      </c>
      <c r="B110" s="9">
        <v>593.96</v>
      </c>
      <c r="C110" s="1">
        <f t="shared" si="7"/>
        <v>1.7664696307718768E-2</v>
      </c>
      <c r="D110" s="10" t="str">
        <f t="shared" si="6"/>
        <v>Medium positive</v>
      </c>
      <c r="E110" s="10" t="str">
        <f t="shared" si="5"/>
        <v>Medium positive</v>
      </c>
    </row>
    <row r="111" spans="1:5" x14ac:dyDescent="0.25">
      <c r="A111" s="4">
        <v>21582</v>
      </c>
      <c r="B111" s="9">
        <v>603.5</v>
      </c>
      <c r="C111" s="1">
        <f t="shared" si="7"/>
        <v>1.606168765573433E-2</v>
      </c>
      <c r="D111" s="10" t="str">
        <f t="shared" si="6"/>
        <v>Medium positive</v>
      </c>
      <c r="E111" s="10" t="str">
        <f t="shared" si="5"/>
        <v>Small positive</v>
      </c>
    </row>
    <row r="112" spans="1:5" x14ac:dyDescent="0.25">
      <c r="A112" s="4">
        <v>21610</v>
      </c>
      <c r="B112" s="9">
        <v>601.71</v>
      </c>
      <c r="C112" s="1">
        <f t="shared" si="7"/>
        <v>-2.9660314830156813E-3</v>
      </c>
      <c r="D112" s="10" t="str">
        <f t="shared" si="6"/>
        <v>Small negative</v>
      </c>
      <c r="E112" s="10" t="str">
        <f t="shared" si="5"/>
        <v>Small negative</v>
      </c>
    </row>
    <row r="113" spans="1:5" x14ac:dyDescent="0.25">
      <c r="A113" s="4">
        <v>21641</v>
      </c>
      <c r="B113" s="9">
        <v>623.75</v>
      </c>
      <c r="C113" s="1">
        <f t="shared" si="7"/>
        <v>3.6628940851905344E-2</v>
      </c>
      <c r="D113" s="10" t="str">
        <f t="shared" si="6"/>
        <v>Large positive</v>
      </c>
      <c r="E113" s="10" t="str">
        <f t="shared" si="5"/>
        <v>Large positive</v>
      </c>
    </row>
    <row r="114" spans="1:5" x14ac:dyDescent="0.25">
      <c r="A114" s="4">
        <v>21671</v>
      </c>
      <c r="B114" s="9">
        <v>643.79</v>
      </c>
      <c r="C114" s="1">
        <f t="shared" si="7"/>
        <v>3.2128256513025991E-2</v>
      </c>
      <c r="D114" s="10" t="str">
        <f t="shared" si="6"/>
        <v>Large positive</v>
      </c>
      <c r="E114" s="10" t="str">
        <f t="shared" si="5"/>
        <v>Medium positive</v>
      </c>
    </row>
    <row r="115" spans="1:5" x14ac:dyDescent="0.25">
      <c r="A115" s="4">
        <v>21702</v>
      </c>
      <c r="B115" s="9">
        <v>643.6</v>
      </c>
      <c r="C115" s="1">
        <f t="shared" si="7"/>
        <v>-2.951272930613102E-4</v>
      </c>
      <c r="D115" s="10" t="str">
        <f t="shared" si="6"/>
        <v>Small negative</v>
      </c>
      <c r="E115" s="10" t="str">
        <f t="shared" si="5"/>
        <v>Small negative</v>
      </c>
    </row>
    <row r="116" spans="1:5" x14ac:dyDescent="0.25">
      <c r="A116" s="4">
        <v>21732</v>
      </c>
      <c r="B116" s="9">
        <v>674.88</v>
      </c>
      <c r="C116" s="1">
        <f t="shared" si="7"/>
        <v>4.8601615910503375E-2</v>
      </c>
      <c r="D116" s="10" t="str">
        <f t="shared" si="6"/>
        <v>Large positive</v>
      </c>
      <c r="E116" s="10" t="str">
        <f t="shared" si="5"/>
        <v>Large positive</v>
      </c>
    </row>
    <row r="117" spans="1:5" x14ac:dyDescent="0.25">
      <c r="A117" s="4">
        <v>21763</v>
      </c>
      <c r="B117" s="9">
        <v>664.41</v>
      </c>
      <c r="C117" s="1">
        <f t="shared" si="7"/>
        <v>-1.5513869132290225E-2</v>
      </c>
      <c r="D117" s="10" t="str">
        <f t="shared" si="6"/>
        <v>Medium negative</v>
      </c>
      <c r="E117" s="10" t="str">
        <f t="shared" si="5"/>
        <v>Medium negative</v>
      </c>
    </row>
    <row r="118" spans="1:5" x14ac:dyDescent="0.25">
      <c r="A118" s="4">
        <v>21794</v>
      </c>
      <c r="B118" s="9">
        <v>631.67999999999995</v>
      </c>
      <c r="C118" s="1">
        <f t="shared" si="7"/>
        <v>-4.9261751027227192E-2</v>
      </c>
      <c r="D118" s="10" t="str">
        <f t="shared" si="6"/>
        <v>Large negative</v>
      </c>
      <c r="E118" s="10" t="str">
        <f t="shared" si="5"/>
        <v>Large negative</v>
      </c>
    </row>
    <row r="119" spans="1:5" x14ac:dyDescent="0.25">
      <c r="A119" s="4">
        <v>21824</v>
      </c>
      <c r="B119" s="9">
        <v>646.6</v>
      </c>
      <c r="C119" s="1">
        <f t="shared" si="7"/>
        <v>2.3619554204660706E-2</v>
      </c>
      <c r="D119" s="10" t="str">
        <f t="shared" si="6"/>
        <v>Medium positive</v>
      </c>
      <c r="E119" s="10" t="str">
        <f t="shared" si="5"/>
        <v>Medium positive</v>
      </c>
    </row>
    <row r="120" spans="1:5" x14ac:dyDescent="0.25">
      <c r="A120" s="4">
        <v>21855</v>
      </c>
      <c r="B120" s="9">
        <v>659.18</v>
      </c>
      <c r="C120" s="1">
        <f t="shared" si="7"/>
        <v>1.9455613980822652E-2</v>
      </c>
      <c r="D120" s="10" t="str">
        <f t="shared" si="6"/>
        <v>Medium positive</v>
      </c>
      <c r="E120" s="10" t="str">
        <f t="shared" si="5"/>
        <v>Medium positive</v>
      </c>
    </row>
    <row r="121" spans="1:5" x14ac:dyDescent="0.25">
      <c r="A121" s="4">
        <v>21885</v>
      </c>
      <c r="B121" s="9">
        <v>679.36</v>
      </c>
      <c r="C121" s="1">
        <f t="shared" si="7"/>
        <v>3.0613792894201988E-2</v>
      </c>
      <c r="D121" s="10" t="str">
        <f t="shared" si="6"/>
        <v>Large positive</v>
      </c>
      <c r="E121" s="10" t="str">
        <f t="shared" si="5"/>
        <v>Medium positive</v>
      </c>
    </row>
    <row r="122" spans="1:5" x14ac:dyDescent="0.25">
      <c r="A122" s="4">
        <v>21916</v>
      </c>
      <c r="B122" s="9">
        <v>622.62</v>
      </c>
      <c r="C122" s="1">
        <f t="shared" si="7"/>
        <v>-8.3519783325482821E-2</v>
      </c>
      <c r="D122" s="10" t="str">
        <f t="shared" si="6"/>
        <v>Large negative</v>
      </c>
      <c r="E122" s="10" t="str">
        <f t="shared" si="5"/>
        <v>Large negative</v>
      </c>
    </row>
    <row r="123" spans="1:5" x14ac:dyDescent="0.25">
      <c r="A123" s="4">
        <v>21947</v>
      </c>
      <c r="B123" s="9">
        <v>630.12</v>
      </c>
      <c r="C123" s="1">
        <f t="shared" si="7"/>
        <v>1.2045870675532427E-2</v>
      </c>
      <c r="D123" s="10" t="str">
        <f t="shared" si="6"/>
        <v>Medium positive</v>
      </c>
      <c r="E123" s="10" t="str">
        <f t="shared" si="5"/>
        <v>Small positive</v>
      </c>
    </row>
    <row r="124" spans="1:5" x14ac:dyDescent="0.25">
      <c r="A124" s="4">
        <v>21976</v>
      </c>
      <c r="B124" s="9">
        <v>616.59</v>
      </c>
      <c r="C124" s="1">
        <f t="shared" si="7"/>
        <v>-2.1472100552275712E-2</v>
      </c>
      <c r="D124" s="10" t="str">
        <f t="shared" si="6"/>
        <v>Medium negative</v>
      </c>
      <c r="E124" s="10" t="str">
        <f t="shared" si="5"/>
        <v>Medium negative</v>
      </c>
    </row>
    <row r="125" spans="1:5" x14ac:dyDescent="0.25">
      <c r="A125" s="4">
        <v>22007</v>
      </c>
      <c r="B125" s="9">
        <v>601.70000000000005</v>
      </c>
      <c r="C125" s="1">
        <f t="shared" si="7"/>
        <v>-2.4148948247619952E-2</v>
      </c>
      <c r="D125" s="10" t="str">
        <f t="shared" si="6"/>
        <v>Medium negative</v>
      </c>
      <c r="E125" s="10" t="str">
        <f t="shared" si="5"/>
        <v>Large negative</v>
      </c>
    </row>
    <row r="126" spans="1:5" x14ac:dyDescent="0.25">
      <c r="A126" s="4">
        <v>22037</v>
      </c>
      <c r="B126" s="9">
        <v>625.5</v>
      </c>
      <c r="C126" s="1">
        <f t="shared" si="7"/>
        <v>3.9554595313278963E-2</v>
      </c>
      <c r="D126" s="10" t="str">
        <f t="shared" si="6"/>
        <v>Large positive</v>
      </c>
      <c r="E126" s="10" t="str">
        <f t="shared" si="5"/>
        <v>Large positive</v>
      </c>
    </row>
    <row r="127" spans="1:5" x14ac:dyDescent="0.25">
      <c r="A127" s="4">
        <v>22068</v>
      </c>
      <c r="B127" s="9">
        <v>640.62</v>
      </c>
      <c r="C127" s="1">
        <f t="shared" si="7"/>
        <v>2.4172661870503605E-2</v>
      </c>
      <c r="D127" s="10" t="str">
        <f t="shared" si="6"/>
        <v>Medium positive</v>
      </c>
      <c r="E127" s="10" t="str">
        <f t="shared" si="5"/>
        <v>Medium positive</v>
      </c>
    </row>
    <row r="128" spans="1:5" x14ac:dyDescent="0.25">
      <c r="A128" s="4">
        <v>22098</v>
      </c>
      <c r="B128" s="9">
        <v>616.73</v>
      </c>
      <c r="C128" s="1">
        <f t="shared" si="7"/>
        <v>-3.7291998376572676E-2</v>
      </c>
      <c r="D128" s="10" t="str">
        <f t="shared" si="6"/>
        <v>Large negative</v>
      </c>
      <c r="E128" s="10" t="str">
        <f t="shared" si="5"/>
        <v>Large negative</v>
      </c>
    </row>
    <row r="129" spans="1:5" x14ac:dyDescent="0.25">
      <c r="A129" s="4">
        <v>22129</v>
      </c>
      <c r="B129" s="9">
        <v>625.99</v>
      </c>
      <c r="C129" s="1">
        <f t="shared" si="7"/>
        <v>1.5014674168598885E-2</v>
      </c>
      <c r="D129" s="10" t="str">
        <f t="shared" si="6"/>
        <v>Medium positive</v>
      </c>
      <c r="E129" s="10" t="str">
        <f t="shared" si="5"/>
        <v>Small positive</v>
      </c>
    </row>
    <row r="130" spans="1:5" x14ac:dyDescent="0.25">
      <c r="A130" s="4">
        <v>22160</v>
      </c>
      <c r="B130" s="9">
        <v>580.14</v>
      </c>
      <c r="C130" s="1">
        <f t="shared" si="7"/>
        <v>-7.3243981533251359E-2</v>
      </c>
      <c r="D130" s="10" t="str">
        <f t="shared" si="6"/>
        <v>Large negative</v>
      </c>
      <c r="E130" s="10" t="str">
        <f t="shared" si="5"/>
        <v>Large negative</v>
      </c>
    </row>
    <row r="131" spans="1:5" x14ac:dyDescent="0.25">
      <c r="A131" s="4">
        <v>22190</v>
      </c>
      <c r="B131" s="9">
        <v>580.36</v>
      </c>
      <c r="C131" s="1">
        <f t="shared" si="7"/>
        <v>3.7921880925298598E-4</v>
      </c>
      <c r="D131" s="10" t="str">
        <f t="shared" si="6"/>
        <v>Small positive</v>
      </c>
      <c r="E131" s="10" t="str">
        <f t="shared" ref="E131:E194" si="8">VLOOKUP(C131,$G$25:$H$30,2,TRUE)</f>
        <v>Small negative</v>
      </c>
    </row>
    <row r="132" spans="1:5" x14ac:dyDescent="0.25">
      <c r="A132" s="4">
        <v>22221</v>
      </c>
      <c r="B132" s="9">
        <v>597.22</v>
      </c>
      <c r="C132" s="1">
        <f t="shared" si="7"/>
        <v>2.9050933903094652E-2</v>
      </c>
      <c r="D132" s="10" t="str">
        <f t="shared" ref="D132:D195" si="9">VLOOKUP(C132,$G$3:$H$8,2,TRUE)</f>
        <v>Medium positive</v>
      </c>
      <c r="E132" s="10" t="str">
        <f t="shared" si="8"/>
        <v>Medium positive</v>
      </c>
    </row>
    <row r="133" spans="1:5" x14ac:dyDescent="0.25">
      <c r="A133" s="4">
        <v>22251</v>
      </c>
      <c r="B133" s="9">
        <v>615.89</v>
      </c>
      <c r="C133" s="1">
        <f t="shared" ref="C133:C196" si="10">(B133-B132)/B132</f>
        <v>3.1261511670741031E-2</v>
      </c>
      <c r="D133" s="10" t="str">
        <f t="shared" si="9"/>
        <v>Large positive</v>
      </c>
      <c r="E133" s="10" t="str">
        <f t="shared" si="8"/>
        <v>Medium positive</v>
      </c>
    </row>
    <row r="134" spans="1:5" x14ac:dyDescent="0.25">
      <c r="A134" s="4">
        <v>22282</v>
      </c>
      <c r="B134" s="9">
        <v>648.20000000000005</v>
      </c>
      <c r="C134" s="1">
        <f t="shared" si="10"/>
        <v>5.2460666677491205E-2</v>
      </c>
      <c r="D134" s="10" t="str">
        <f t="shared" si="9"/>
        <v>Large positive</v>
      </c>
      <c r="E134" s="10" t="str">
        <f t="shared" si="8"/>
        <v>Large positive</v>
      </c>
    </row>
    <row r="135" spans="1:5" x14ac:dyDescent="0.25">
      <c r="A135" s="4">
        <v>22313</v>
      </c>
      <c r="B135" s="9">
        <v>662.08</v>
      </c>
      <c r="C135" s="1">
        <f t="shared" si="10"/>
        <v>2.1413144091329828E-2</v>
      </c>
      <c r="D135" s="10" t="str">
        <f t="shared" si="9"/>
        <v>Medium positive</v>
      </c>
      <c r="E135" s="10" t="str">
        <f t="shared" si="8"/>
        <v>Medium positive</v>
      </c>
    </row>
    <row r="136" spans="1:5" x14ac:dyDescent="0.25">
      <c r="A136" s="4">
        <v>22341</v>
      </c>
      <c r="B136" s="9">
        <v>676.63</v>
      </c>
      <c r="C136" s="1">
        <f t="shared" si="10"/>
        <v>2.1976196230062764E-2</v>
      </c>
      <c r="D136" s="10" t="str">
        <f t="shared" si="9"/>
        <v>Medium positive</v>
      </c>
      <c r="E136" s="10" t="str">
        <f t="shared" si="8"/>
        <v>Medium positive</v>
      </c>
    </row>
    <row r="137" spans="1:5" x14ac:dyDescent="0.25">
      <c r="A137" s="4">
        <v>22372</v>
      </c>
      <c r="B137" s="9">
        <v>678.71</v>
      </c>
      <c r="C137" s="1">
        <f t="shared" si="10"/>
        <v>3.0740582001981009E-3</v>
      </c>
      <c r="D137" s="10" t="str">
        <f t="shared" si="9"/>
        <v>Small positive</v>
      </c>
      <c r="E137" s="10" t="str">
        <f t="shared" si="8"/>
        <v>Small negative</v>
      </c>
    </row>
    <row r="138" spans="1:5" x14ac:dyDescent="0.25">
      <c r="A138" s="4">
        <v>22402</v>
      </c>
      <c r="B138" s="9">
        <v>696.72</v>
      </c>
      <c r="C138" s="1">
        <f t="shared" si="10"/>
        <v>2.6535633775839444E-2</v>
      </c>
      <c r="D138" s="10" t="str">
        <f t="shared" si="9"/>
        <v>Medium positive</v>
      </c>
      <c r="E138" s="10" t="str">
        <f t="shared" si="8"/>
        <v>Medium positive</v>
      </c>
    </row>
    <row r="139" spans="1:5" x14ac:dyDescent="0.25">
      <c r="A139" s="4">
        <v>22433</v>
      </c>
      <c r="B139" s="9">
        <v>683.96</v>
      </c>
      <c r="C139" s="1">
        <f t="shared" si="10"/>
        <v>-1.8314387415317473E-2</v>
      </c>
      <c r="D139" s="10" t="str">
        <f t="shared" si="9"/>
        <v>Medium negative</v>
      </c>
      <c r="E139" s="10" t="str">
        <f t="shared" si="8"/>
        <v>Medium negative</v>
      </c>
    </row>
    <row r="140" spans="1:5" x14ac:dyDescent="0.25">
      <c r="A140" s="4">
        <v>22463</v>
      </c>
      <c r="B140" s="9">
        <v>705.37</v>
      </c>
      <c r="C140" s="1">
        <f t="shared" si="10"/>
        <v>3.1303000175448806E-2</v>
      </c>
      <c r="D140" s="10" t="str">
        <f t="shared" si="9"/>
        <v>Large positive</v>
      </c>
      <c r="E140" s="10" t="str">
        <f t="shared" si="8"/>
        <v>Medium positive</v>
      </c>
    </row>
    <row r="141" spans="1:5" x14ac:dyDescent="0.25">
      <c r="A141" s="4">
        <v>22494</v>
      </c>
      <c r="B141" s="9">
        <v>719.94</v>
      </c>
      <c r="C141" s="1">
        <f t="shared" si="10"/>
        <v>2.0655826020386535E-2</v>
      </c>
      <c r="D141" s="10" t="str">
        <f t="shared" si="9"/>
        <v>Medium positive</v>
      </c>
      <c r="E141" s="10" t="str">
        <f t="shared" si="8"/>
        <v>Medium positive</v>
      </c>
    </row>
    <row r="142" spans="1:5" x14ac:dyDescent="0.25">
      <c r="A142" s="4">
        <v>22525</v>
      </c>
      <c r="B142" s="9">
        <v>701.21</v>
      </c>
      <c r="C142" s="1">
        <f t="shared" si="10"/>
        <v>-2.6016056893630048E-2</v>
      </c>
      <c r="D142" s="10" t="str">
        <f t="shared" si="9"/>
        <v>Medium negative</v>
      </c>
      <c r="E142" s="10" t="str">
        <f t="shared" si="8"/>
        <v>Large negative</v>
      </c>
    </row>
    <row r="143" spans="1:5" x14ac:dyDescent="0.25">
      <c r="A143" s="4">
        <v>22555</v>
      </c>
      <c r="B143" s="9">
        <v>703.92</v>
      </c>
      <c r="C143" s="1">
        <f t="shared" si="10"/>
        <v>3.8647480783216477E-3</v>
      </c>
      <c r="D143" s="10" t="str">
        <f t="shared" si="9"/>
        <v>Small positive</v>
      </c>
      <c r="E143" s="10" t="str">
        <f t="shared" si="8"/>
        <v>Small negative</v>
      </c>
    </row>
    <row r="144" spans="1:5" x14ac:dyDescent="0.25">
      <c r="A144" s="4">
        <v>22586</v>
      </c>
      <c r="B144" s="9">
        <v>721.6</v>
      </c>
      <c r="C144" s="1">
        <f t="shared" si="10"/>
        <v>2.511649051028535E-2</v>
      </c>
      <c r="D144" s="10" t="str">
        <f t="shared" si="9"/>
        <v>Medium positive</v>
      </c>
      <c r="E144" s="10" t="str">
        <f t="shared" si="8"/>
        <v>Medium positive</v>
      </c>
    </row>
    <row r="145" spans="1:5" x14ac:dyDescent="0.25">
      <c r="A145" s="4">
        <v>22616</v>
      </c>
      <c r="B145" s="9">
        <v>731.14</v>
      </c>
      <c r="C145" s="1">
        <f t="shared" si="10"/>
        <v>1.3220620842572011E-2</v>
      </c>
      <c r="D145" s="10" t="str">
        <f t="shared" si="9"/>
        <v>Medium positive</v>
      </c>
      <c r="E145" s="10" t="str">
        <f t="shared" si="8"/>
        <v>Small positive</v>
      </c>
    </row>
    <row r="146" spans="1:5" x14ac:dyDescent="0.25">
      <c r="A146" s="4">
        <v>22647</v>
      </c>
      <c r="B146" s="9">
        <v>700</v>
      </c>
      <c r="C146" s="1">
        <f t="shared" si="10"/>
        <v>-4.2591022239242805E-2</v>
      </c>
      <c r="D146" s="10" t="str">
        <f t="shared" si="9"/>
        <v>Large negative</v>
      </c>
      <c r="E146" s="10" t="str">
        <f t="shared" si="8"/>
        <v>Large negative</v>
      </c>
    </row>
    <row r="147" spans="1:5" x14ac:dyDescent="0.25">
      <c r="A147" s="4">
        <v>22678</v>
      </c>
      <c r="B147" s="9">
        <v>708.05</v>
      </c>
      <c r="C147" s="1">
        <f t="shared" si="10"/>
        <v>1.1499999999999936E-2</v>
      </c>
      <c r="D147" s="10" t="str">
        <f t="shared" si="9"/>
        <v>Medium positive</v>
      </c>
      <c r="E147" s="10" t="str">
        <f t="shared" si="8"/>
        <v>Small positive</v>
      </c>
    </row>
    <row r="148" spans="1:5" x14ac:dyDescent="0.25">
      <c r="A148" s="4">
        <v>22706</v>
      </c>
      <c r="B148" s="9">
        <v>706.95</v>
      </c>
      <c r="C148" s="1">
        <f t="shared" si="10"/>
        <v>-1.5535626015110644E-3</v>
      </c>
      <c r="D148" s="10" t="str">
        <f t="shared" si="9"/>
        <v>Small negative</v>
      </c>
      <c r="E148" s="10" t="str">
        <f t="shared" si="8"/>
        <v>Small negative</v>
      </c>
    </row>
    <row r="149" spans="1:5" x14ac:dyDescent="0.25">
      <c r="A149" s="4">
        <v>22737</v>
      </c>
      <c r="B149" s="9">
        <v>665.33</v>
      </c>
      <c r="C149" s="1">
        <f t="shared" si="10"/>
        <v>-5.887262182615461E-2</v>
      </c>
      <c r="D149" s="10" t="str">
        <f t="shared" si="9"/>
        <v>Large negative</v>
      </c>
      <c r="E149" s="10" t="str">
        <f t="shared" si="8"/>
        <v>Large negative</v>
      </c>
    </row>
    <row r="150" spans="1:5" x14ac:dyDescent="0.25">
      <c r="A150" s="4">
        <v>22767</v>
      </c>
      <c r="B150" s="9">
        <v>613.36</v>
      </c>
      <c r="C150" s="1">
        <f t="shared" si="10"/>
        <v>-7.8111613785640244E-2</v>
      </c>
      <c r="D150" s="10" t="str">
        <f t="shared" si="9"/>
        <v>Large negative</v>
      </c>
      <c r="E150" s="10" t="str">
        <f t="shared" si="8"/>
        <v>Large negative</v>
      </c>
    </row>
    <row r="151" spans="1:5" x14ac:dyDescent="0.25">
      <c r="A151" s="4">
        <v>22798</v>
      </c>
      <c r="B151" s="9">
        <v>561.28</v>
      </c>
      <c r="C151" s="1">
        <f t="shared" si="10"/>
        <v>-8.4909351767314525E-2</v>
      </c>
      <c r="D151" s="10" t="str">
        <f t="shared" si="9"/>
        <v>Large negative</v>
      </c>
      <c r="E151" s="10" t="str">
        <f t="shared" si="8"/>
        <v>Large negative</v>
      </c>
    </row>
    <row r="152" spans="1:5" x14ac:dyDescent="0.25">
      <c r="A152" s="4">
        <v>22828</v>
      </c>
      <c r="B152" s="9">
        <v>597.92999999999995</v>
      </c>
      <c r="C152" s="1">
        <f t="shared" si="10"/>
        <v>6.5297177879133375E-2</v>
      </c>
      <c r="D152" s="10" t="str">
        <f t="shared" si="9"/>
        <v>Large positive</v>
      </c>
      <c r="E152" s="10" t="str">
        <f t="shared" si="8"/>
        <v>Large positive</v>
      </c>
    </row>
    <row r="153" spans="1:5" x14ac:dyDescent="0.25">
      <c r="A153" s="4">
        <v>22859</v>
      </c>
      <c r="B153" s="9">
        <v>609.17999999999995</v>
      </c>
      <c r="C153" s="1">
        <f t="shared" si="10"/>
        <v>1.8814911444483471E-2</v>
      </c>
      <c r="D153" s="10" t="str">
        <f t="shared" si="9"/>
        <v>Medium positive</v>
      </c>
      <c r="E153" s="10" t="str">
        <f t="shared" si="8"/>
        <v>Medium positive</v>
      </c>
    </row>
    <row r="154" spans="1:5" x14ac:dyDescent="0.25">
      <c r="A154" s="4">
        <v>22890</v>
      </c>
      <c r="B154" s="9">
        <v>578.98</v>
      </c>
      <c r="C154" s="1">
        <f t="shared" si="10"/>
        <v>-4.9574838307232569E-2</v>
      </c>
      <c r="D154" s="10" t="str">
        <f t="shared" si="9"/>
        <v>Large negative</v>
      </c>
      <c r="E154" s="10" t="str">
        <f t="shared" si="8"/>
        <v>Large negative</v>
      </c>
    </row>
    <row r="155" spans="1:5" x14ac:dyDescent="0.25">
      <c r="A155" s="4">
        <v>22920</v>
      </c>
      <c r="B155" s="9">
        <v>589.77</v>
      </c>
      <c r="C155" s="1">
        <f t="shared" si="10"/>
        <v>1.8636222322014513E-2</v>
      </c>
      <c r="D155" s="10" t="str">
        <f t="shared" si="9"/>
        <v>Medium positive</v>
      </c>
      <c r="E155" s="10" t="str">
        <f t="shared" si="8"/>
        <v>Medium positive</v>
      </c>
    </row>
    <row r="156" spans="1:5" x14ac:dyDescent="0.25">
      <c r="A156" s="4">
        <v>22951</v>
      </c>
      <c r="B156" s="9">
        <v>649.29999999999995</v>
      </c>
      <c r="C156" s="1">
        <f t="shared" si="10"/>
        <v>0.10093765366159685</v>
      </c>
      <c r="D156" s="10" t="str">
        <f t="shared" si="9"/>
        <v>Large positive</v>
      </c>
      <c r="E156" s="10" t="str">
        <f t="shared" si="8"/>
        <v>Large positive</v>
      </c>
    </row>
    <row r="157" spans="1:5" x14ac:dyDescent="0.25">
      <c r="A157" s="4">
        <v>22981</v>
      </c>
      <c r="B157" s="9">
        <v>652.1</v>
      </c>
      <c r="C157" s="1">
        <f t="shared" si="10"/>
        <v>4.3123363622363598E-3</v>
      </c>
      <c r="D157" s="10" t="str">
        <f t="shared" si="9"/>
        <v>Small positive</v>
      </c>
      <c r="E157" s="10" t="str">
        <f t="shared" si="8"/>
        <v>Small negative</v>
      </c>
    </row>
    <row r="158" spans="1:5" x14ac:dyDescent="0.25">
      <c r="A158" s="4">
        <v>23012</v>
      </c>
      <c r="B158" s="9">
        <v>682.85</v>
      </c>
      <c r="C158" s="1">
        <f t="shared" si="10"/>
        <v>4.7155344272350866E-2</v>
      </c>
      <c r="D158" s="10" t="str">
        <f t="shared" si="9"/>
        <v>Large positive</v>
      </c>
      <c r="E158" s="10" t="str">
        <f t="shared" si="8"/>
        <v>Large positive</v>
      </c>
    </row>
    <row r="159" spans="1:5" x14ac:dyDescent="0.25">
      <c r="A159" s="4">
        <v>23043</v>
      </c>
      <c r="B159" s="9">
        <v>662.94</v>
      </c>
      <c r="C159" s="1">
        <f t="shared" si="10"/>
        <v>-2.9157208757413733E-2</v>
      </c>
      <c r="D159" s="10" t="str">
        <f t="shared" si="9"/>
        <v>Medium negative</v>
      </c>
      <c r="E159" s="10" t="str">
        <f t="shared" si="8"/>
        <v>Large negative</v>
      </c>
    </row>
    <row r="160" spans="1:5" x14ac:dyDescent="0.25">
      <c r="A160" s="4">
        <v>23071</v>
      </c>
      <c r="B160" s="9">
        <v>682.52</v>
      </c>
      <c r="C160" s="1">
        <f t="shared" si="10"/>
        <v>2.9535101215796188E-2</v>
      </c>
      <c r="D160" s="10" t="str">
        <f t="shared" si="9"/>
        <v>Medium positive</v>
      </c>
      <c r="E160" s="10" t="str">
        <f t="shared" si="8"/>
        <v>Medium positive</v>
      </c>
    </row>
    <row r="161" spans="1:5" x14ac:dyDescent="0.25">
      <c r="A161" s="4">
        <v>23102</v>
      </c>
      <c r="B161" s="9">
        <v>717.7</v>
      </c>
      <c r="C161" s="1">
        <f t="shared" si="10"/>
        <v>5.1544277090781319E-2</v>
      </c>
      <c r="D161" s="10" t="str">
        <f t="shared" si="9"/>
        <v>Large positive</v>
      </c>
      <c r="E161" s="10" t="str">
        <f t="shared" si="8"/>
        <v>Large positive</v>
      </c>
    </row>
    <row r="162" spans="1:5" x14ac:dyDescent="0.25">
      <c r="A162" s="4">
        <v>23132</v>
      </c>
      <c r="B162" s="9">
        <v>726.96</v>
      </c>
      <c r="C162" s="1">
        <f t="shared" si="10"/>
        <v>1.2902326877525416E-2</v>
      </c>
      <c r="D162" s="10" t="str">
        <f t="shared" si="9"/>
        <v>Medium positive</v>
      </c>
      <c r="E162" s="10" t="str">
        <f t="shared" si="8"/>
        <v>Small positive</v>
      </c>
    </row>
    <row r="163" spans="1:5" x14ac:dyDescent="0.25">
      <c r="A163" s="4">
        <v>23163</v>
      </c>
      <c r="B163" s="9">
        <v>706.88</v>
      </c>
      <c r="C163" s="1">
        <f t="shared" si="10"/>
        <v>-2.7621877407285188E-2</v>
      </c>
      <c r="D163" s="10" t="str">
        <f t="shared" si="9"/>
        <v>Medium negative</v>
      </c>
      <c r="E163" s="10" t="str">
        <f t="shared" si="8"/>
        <v>Large negative</v>
      </c>
    </row>
    <row r="164" spans="1:5" x14ac:dyDescent="0.25">
      <c r="A164" s="4">
        <v>23193</v>
      </c>
      <c r="B164" s="9">
        <v>695.43</v>
      </c>
      <c r="C164" s="1">
        <f t="shared" si="10"/>
        <v>-1.6197940244454569E-2</v>
      </c>
      <c r="D164" s="10" t="str">
        <f t="shared" si="9"/>
        <v>Medium negative</v>
      </c>
      <c r="E164" s="10" t="str">
        <f t="shared" si="8"/>
        <v>Medium negative</v>
      </c>
    </row>
    <row r="165" spans="1:5" x14ac:dyDescent="0.25">
      <c r="A165" s="4">
        <v>23224</v>
      </c>
      <c r="B165" s="9">
        <v>729.32</v>
      </c>
      <c r="C165" s="1">
        <f t="shared" si="10"/>
        <v>4.873243892268108E-2</v>
      </c>
      <c r="D165" s="10" t="str">
        <f t="shared" si="9"/>
        <v>Large positive</v>
      </c>
      <c r="E165" s="10" t="str">
        <f t="shared" si="8"/>
        <v>Large positive</v>
      </c>
    </row>
    <row r="166" spans="1:5" x14ac:dyDescent="0.25">
      <c r="A166" s="4">
        <v>23255</v>
      </c>
      <c r="B166" s="9">
        <v>732.79</v>
      </c>
      <c r="C166" s="1">
        <f t="shared" si="10"/>
        <v>4.7578566335763637E-3</v>
      </c>
      <c r="D166" s="10" t="str">
        <f t="shared" si="9"/>
        <v>Small positive</v>
      </c>
      <c r="E166" s="10" t="str">
        <f t="shared" si="8"/>
        <v>Small negative</v>
      </c>
    </row>
    <row r="167" spans="1:5" x14ac:dyDescent="0.25">
      <c r="A167" s="4">
        <v>23285</v>
      </c>
      <c r="B167" s="9">
        <v>755.23</v>
      </c>
      <c r="C167" s="1">
        <f t="shared" si="10"/>
        <v>3.062268862839293E-2</v>
      </c>
      <c r="D167" s="10" t="str">
        <f t="shared" si="9"/>
        <v>Large positive</v>
      </c>
      <c r="E167" s="10" t="str">
        <f t="shared" si="8"/>
        <v>Medium positive</v>
      </c>
    </row>
    <row r="168" spans="1:5" x14ac:dyDescent="0.25">
      <c r="A168" s="4">
        <v>23316</v>
      </c>
      <c r="B168" s="9">
        <v>750.52</v>
      </c>
      <c r="C168" s="1">
        <f t="shared" si="10"/>
        <v>-6.2365107318300868E-3</v>
      </c>
      <c r="D168" s="10" t="str">
        <f t="shared" si="9"/>
        <v>Small negative</v>
      </c>
      <c r="E168" s="10" t="str">
        <f t="shared" si="8"/>
        <v>Medium negative</v>
      </c>
    </row>
    <row r="169" spans="1:5" x14ac:dyDescent="0.25">
      <c r="A169" s="4">
        <v>23346</v>
      </c>
      <c r="B169" s="9">
        <v>762.95</v>
      </c>
      <c r="C169" s="1">
        <f t="shared" si="10"/>
        <v>1.6561850450354507E-2</v>
      </c>
      <c r="D169" s="10" t="str">
        <f t="shared" si="9"/>
        <v>Medium positive</v>
      </c>
      <c r="E169" s="10" t="str">
        <f t="shared" si="8"/>
        <v>Medium positive</v>
      </c>
    </row>
    <row r="170" spans="1:5" x14ac:dyDescent="0.25">
      <c r="A170" s="4">
        <v>23377</v>
      </c>
      <c r="B170" s="9">
        <v>785.34</v>
      </c>
      <c r="C170" s="1">
        <f t="shared" si="10"/>
        <v>2.9346615112392668E-2</v>
      </c>
      <c r="D170" s="10" t="str">
        <f t="shared" si="9"/>
        <v>Medium positive</v>
      </c>
      <c r="E170" s="10" t="str">
        <f t="shared" si="8"/>
        <v>Medium positive</v>
      </c>
    </row>
    <row r="171" spans="1:5" x14ac:dyDescent="0.25">
      <c r="A171" s="4">
        <v>23408</v>
      </c>
      <c r="B171" s="9">
        <v>800.14</v>
      </c>
      <c r="C171" s="1">
        <f t="shared" si="10"/>
        <v>1.8845340871469624E-2</v>
      </c>
      <c r="D171" s="10" t="str">
        <f t="shared" si="9"/>
        <v>Medium positive</v>
      </c>
      <c r="E171" s="10" t="str">
        <f t="shared" si="8"/>
        <v>Medium positive</v>
      </c>
    </row>
    <row r="172" spans="1:5" x14ac:dyDescent="0.25">
      <c r="A172" s="4">
        <v>23437</v>
      </c>
      <c r="B172" s="9">
        <v>813.29</v>
      </c>
      <c r="C172" s="1">
        <f t="shared" si="10"/>
        <v>1.6434623940810331E-2</v>
      </c>
      <c r="D172" s="10" t="str">
        <f t="shared" si="9"/>
        <v>Medium positive</v>
      </c>
      <c r="E172" s="10" t="str">
        <f t="shared" si="8"/>
        <v>Medium positive</v>
      </c>
    </row>
    <row r="173" spans="1:5" x14ac:dyDescent="0.25">
      <c r="A173" s="4">
        <v>23468</v>
      </c>
      <c r="B173" s="9">
        <v>810.77</v>
      </c>
      <c r="C173" s="1">
        <f t="shared" si="10"/>
        <v>-3.0985257411255294E-3</v>
      </c>
      <c r="D173" s="10" t="str">
        <f t="shared" si="9"/>
        <v>Small negative</v>
      </c>
      <c r="E173" s="10" t="str">
        <f t="shared" si="8"/>
        <v>Small negative</v>
      </c>
    </row>
    <row r="174" spans="1:5" x14ac:dyDescent="0.25">
      <c r="A174" s="4">
        <v>23498</v>
      </c>
      <c r="B174" s="9">
        <v>820.56</v>
      </c>
      <c r="C174" s="1">
        <f t="shared" si="10"/>
        <v>1.2074941105368926E-2</v>
      </c>
      <c r="D174" s="10" t="str">
        <f t="shared" si="9"/>
        <v>Medium positive</v>
      </c>
      <c r="E174" s="10" t="str">
        <f t="shared" si="8"/>
        <v>Small positive</v>
      </c>
    </row>
    <row r="175" spans="1:5" x14ac:dyDescent="0.25">
      <c r="A175" s="4">
        <v>23529</v>
      </c>
      <c r="B175" s="9">
        <v>831.5</v>
      </c>
      <c r="C175" s="1">
        <f t="shared" si="10"/>
        <v>1.3332358389392677E-2</v>
      </c>
      <c r="D175" s="10" t="str">
        <f t="shared" si="9"/>
        <v>Medium positive</v>
      </c>
      <c r="E175" s="10" t="str">
        <f t="shared" si="8"/>
        <v>Small positive</v>
      </c>
    </row>
    <row r="176" spans="1:5" x14ac:dyDescent="0.25">
      <c r="A176" s="4">
        <v>23559</v>
      </c>
      <c r="B176" s="9">
        <v>841.1</v>
      </c>
      <c r="C176" s="1">
        <f t="shared" si="10"/>
        <v>1.1545399879735446E-2</v>
      </c>
      <c r="D176" s="10" t="str">
        <f t="shared" si="9"/>
        <v>Medium positive</v>
      </c>
      <c r="E176" s="10" t="str">
        <f t="shared" si="8"/>
        <v>Small positive</v>
      </c>
    </row>
    <row r="177" spans="1:5" x14ac:dyDescent="0.25">
      <c r="A177" s="4">
        <v>23590</v>
      </c>
      <c r="B177" s="9">
        <v>838.48</v>
      </c>
      <c r="C177" s="1">
        <f t="shared" si="10"/>
        <v>-3.1149684936392871E-3</v>
      </c>
      <c r="D177" s="10" t="str">
        <f t="shared" si="9"/>
        <v>Small negative</v>
      </c>
      <c r="E177" s="10" t="str">
        <f t="shared" si="8"/>
        <v>Small negative</v>
      </c>
    </row>
    <row r="178" spans="1:5" x14ac:dyDescent="0.25">
      <c r="A178" s="4">
        <v>23621</v>
      </c>
      <c r="B178" s="9">
        <v>875.37</v>
      </c>
      <c r="C178" s="1">
        <f t="shared" si="10"/>
        <v>4.3996278981013243E-2</v>
      </c>
      <c r="D178" s="10" t="str">
        <f t="shared" si="9"/>
        <v>Large positive</v>
      </c>
      <c r="E178" s="10" t="str">
        <f t="shared" si="8"/>
        <v>Large positive</v>
      </c>
    </row>
    <row r="179" spans="1:5" x14ac:dyDescent="0.25">
      <c r="A179" s="4">
        <v>23651</v>
      </c>
      <c r="B179" s="9">
        <v>873.08</v>
      </c>
      <c r="C179" s="1">
        <f t="shared" si="10"/>
        <v>-2.6160366473605033E-3</v>
      </c>
      <c r="D179" s="10" t="str">
        <f t="shared" si="9"/>
        <v>Small negative</v>
      </c>
      <c r="E179" s="10" t="str">
        <f t="shared" si="8"/>
        <v>Small negative</v>
      </c>
    </row>
    <row r="180" spans="1:5" x14ac:dyDescent="0.25">
      <c r="A180" s="4">
        <v>23682</v>
      </c>
      <c r="B180" s="9">
        <v>875.43</v>
      </c>
      <c r="C180" s="1">
        <f t="shared" si="10"/>
        <v>2.6916204700599129E-3</v>
      </c>
      <c r="D180" s="10" t="str">
        <f t="shared" si="9"/>
        <v>Small positive</v>
      </c>
      <c r="E180" s="10" t="str">
        <f t="shared" si="8"/>
        <v>Small negative</v>
      </c>
    </row>
    <row r="181" spans="1:5" x14ac:dyDescent="0.25">
      <c r="A181" s="4">
        <v>23712</v>
      </c>
      <c r="B181" s="9">
        <v>874.13</v>
      </c>
      <c r="C181" s="1">
        <f t="shared" si="10"/>
        <v>-1.4849845218920469E-3</v>
      </c>
      <c r="D181" s="10" t="str">
        <f t="shared" si="9"/>
        <v>Small negative</v>
      </c>
      <c r="E181" s="10" t="str">
        <f t="shared" si="8"/>
        <v>Small negative</v>
      </c>
    </row>
    <row r="182" spans="1:5" x14ac:dyDescent="0.25">
      <c r="A182" s="4">
        <v>23743</v>
      </c>
      <c r="B182" s="9">
        <v>902.86</v>
      </c>
      <c r="C182" s="1">
        <f t="shared" si="10"/>
        <v>3.2866964867925848E-2</v>
      </c>
      <c r="D182" s="10" t="str">
        <f t="shared" si="9"/>
        <v>Large positive</v>
      </c>
      <c r="E182" s="10" t="str">
        <f t="shared" si="8"/>
        <v>Medium positive</v>
      </c>
    </row>
    <row r="183" spans="1:5" x14ac:dyDescent="0.25">
      <c r="A183" s="4">
        <v>23774</v>
      </c>
      <c r="B183" s="9">
        <v>903.48</v>
      </c>
      <c r="C183" s="1">
        <f t="shared" si="10"/>
        <v>6.867066876370695E-4</v>
      </c>
      <c r="D183" s="10" t="str">
        <f t="shared" si="9"/>
        <v>Small positive</v>
      </c>
      <c r="E183" s="10" t="str">
        <f t="shared" si="8"/>
        <v>Small negative</v>
      </c>
    </row>
    <row r="184" spans="1:5" x14ac:dyDescent="0.25">
      <c r="A184" s="4">
        <v>23802</v>
      </c>
      <c r="B184" s="9">
        <v>889.05</v>
      </c>
      <c r="C184" s="1">
        <f t="shared" si="10"/>
        <v>-1.5971576570593775E-2</v>
      </c>
      <c r="D184" s="10" t="str">
        <f t="shared" si="9"/>
        <v>Medium negative</v>
      </c>
      <c r="E184" s="10" t="str">
        <f t="shared" si="8"/>
        <v>Medium negative</v>
      </c>
    </row>
    <row r="185" spans="1:5" x14ac:dyDescent="0.25">
      <c r="A185" s="4">
        <v>23833</v>
      </c>
      <c r="B185" s="9">
        <v>922.31</v>
      </c>
      <c r="C185" s="1">
        <f t="shared" si="10"/>
        <v>3.7410719307125577E-2</v>
      </c>
      <c r="D185" s="10" t="str">
        <f t="shared" si="9"/>
        <v>Large positive</v>
      </c>
      <c r="E185" s="10" t="str">
        <f t="shared" si="8"/>
        <v>Large positive</v>
      </c>
    </row>
    <row r="186" spans="1:5" x14ac:dyDescent="0.25">
      <c r="A186" s="4">
        <v>23863</v>
      </c>
      <c r="B186" s="9">
        <v>918.04</v>
      </c>
      <c r="C186" s="1">
        <f t="shared" si="10"/>
        <v>-4.6296798256551287E-3</v>
      </c>
      <c r="D186" s="10" t="str">
        <f t="shared" si="9"/>
        <v>Small negative</v>
      </c>
      <c r="E186" s="10" t="str">
        <f t="shared" si="8"/>
        <v>Medium negative</v>
      </c>
    </row>
    <row r="187" spans="1:5" x14ac:dyDescent="0.25">
      <c r="A187" s="4">
        <v>23894</v>
      </c>
      <c r="B187" s="9">
        <v>868.03</v>
      </c>
      <c r="C187" s="1">
        <f t="shared" si="10"/>
        <v>-5.4474750555531339E-2</v>
      </c>
      <c r="D187" s="10" t="str">
        <f t="shared" si="9"/>
        <v>Large negative</v>
      </c>
      <c r="E187" s="10" t="str">
        <f t="shared" si="8"/>
        <v>Large negative</v>
      </c>
    </row>
    <row r="188" spans="1:5" x14ac:dyDescent="0.25">
      <c r="A188" s="4">
        <v>23924</v>
      </c>
      <c r="B188" s="9">
        <v>881.74</v>
      </c>
      <c r="C188" s="1">
        <f t="shared" si="10"/>
        <v>1.5794384986694051E-2</v>
      </c>
      <c r="D188" s="10" t="str">
        <f t="shared" si="9"/>
        <v>Medium positive</v>
      </c>
      <c r="E188" s="10" t="str">
        <f t="shared" si="8"/>
        <v>Small positive</v>
      </c>
    </row>
    <row r="189" spans="1:5" x14ac:dyDescent="0.25">
      <c r="A189" s="4">
        <v>23955</v>
      </c>
      <c r="B189" s="9">
        <v>893.1</v>
      </c>
      <c r="C189" s="1">
        <f t="shared" si="10"/>
        <v>1.2883616485585335E-2</v>
      </c>
      <c r="D189" s="10" t="str">
        <f t="shared" si="9"/>
        <v>Medium positive</v>
      </c>
      <c r="E189" s="10" t="str">
        <f t="shared" si="8"/>
        <v>Small positive</v>
      </c>
    </row>
    <row r="190" spans="1:5" x14ac:dyDescent="0.25">
      <c r="A190" s="4">
        <v>23986</v>
      </c>
      <c r="B190" s="9">
        <v>930.58</v>
      </c>
      <c r="C190" s="1">
        <f t="shared" si="10"/>
        <v>4.1966185197626266E-2</v>
      </c>
      <c r="D190" s="10" t="str">
        <f t="shared" si="9"/>
        <v>Large positive</v>
      </c>
      <c r="E190" s="10" t="str">
        <f t="shared" si="8"/>
        <v>Large positive</v>
      </c>
    </row>
    <row r="191" spans="1:5" x14ac:dyDescent="0.25">
      <c r="A191" s="4">
        <v>24016</v>
      </c>
      <c r="B191" s="9">
        <v>960.82</v>
      </c>
      <c r="C191" s="1">
        <f t="shared" si="10"/>
        <v>3.2495862795245981E-2</v>
      </c>
      <c r="D191" s="10" t="str">
        <f t="shared" si="9"/>
        <v>Large positive</v>
      </c>
      <c r="E191" s="10" t="str">
        <f t="shared" si="8"/>
        <v>Medium positive</v>
      </c>
    </row>
    <row r="192" spans="1:5" x14ac:dyDescent="0.25">
      <c r="A192" s="4">
        <v>24047</v>
      </c>
      <c r="B192" s="9">
        <v>946.71</v>
      </c>
      <c r="C192" s="1">
        <f t="shared" si="10"/>
        <v>-1.4685372910638842E-2</v>
      </c>
      <c r="D192" s="10" t="str">
        <f t="shared" si="9"/>
        <v>Medium negative</v>
      </c>
      <c r="E192" s="10" t="str">
        <f t="shared" si="8"/>
        <v>Medium negative</v>
      </c>
    </row>
    <row r="193" spans="1:5" x14ac:dyDescent="0.25">
      <c r="A193" s="4">
        <v>24077</v>
      </c>
      <c r="B193" s="9">
        <v>969.26</v>
      </c>
      <c r="C193" s="1">
        <f t="shared" si="10"/>
        <v>2.3819332213666226E-2</v>
      </c>
      <c r="D193" s="10" t="str">
        <f t="shared" si="9"/>
        <v>Medium positive</v>
      </c>
      <c r="E193" s="10" t="str">
        <f t="shared" si="8"/>
        <v>Medium positive</v>
      </c>
    </row>
    <row r="194" spans="1:5" x14ac:dyDescent="0.25">
      <c r="A194" s="4">
        <v>24108</v>
      </c>
      <c r="B194" s="9">
        <v>983.51</v>
      </c>
      <c r="C194" s="1">
        <f t="shared" si="10"/>
        <v>1.4701937560613252E-2</v>
      </c>
      <c r="D194" s="10" t="str">
        <f t="shared" si="9"/>
        <v>Medium positive</v>
      </c>
      <c r="E194" s="10" t="str">
        <f t="shared" si="8"/>
        <v>Small positive</v>
      </c>
    </row>
    <row r="195" spans="1:5" x14ac:dyDescent="0.25">
      <c r="A195" s="4">
        <v>24139</v>
      </c>
      <c r="B195" s="9">
        <v>951.89</v>
      </c>
      <c r="C195" s="1">
        <f t="shared" si="10"/>
        <v>-3.2150156073654568E-2</v>
      </c>
      <c r="D195" s="10" t="str">
        <f t="shared" si="9"/>
        <v>Large negative</v>
      </c>
      <c r="E195" s="10" t="str">
        <f t="shared" ref="E195:E258" si="11">VLOOKUP(C195,$G$25:$H$30,2,TRUE)</f>
        <v>Large negative</v>
      </c>
    </row>
    <row r="196" spans="1:5" x14ac:dyDescent="0.25">
      <c r="A196" s="4">
        <v>24167</v>
      </c>
      <c r="B196" s="9">
        <v>924.77</v>
      </c>
      <c r="C196" s="1">
        <f t="shared" si="10"/>
        <v>-2.8490686949122278E-2</v>
      </c>
      <c r="D196" s="10" t="str">
        <f t="shared" ref="D196:D259" si="12">VLOOKUP(C196,$G$3:$H$8,2,TRUE)</f>
        <v>Medium negative</v>
      </c>
      <c r="E196" s="10" t="str">
        <f t="shared" si="11"/>
        <v>Large negative</v>
      </c>
    </row>
    <row r="197" spans="1:5" x14ac:dyDescent="0.25">
      <c r="A197" s="4">
        <v>24198</v>
      </c>
      <c r="B197" s="9">
        <v>933.68</v>
      </c>
      <c r="C197" s="1">
        <f t="shared" ref="C197:C260" si="13">(B197-B196)/B196</f>
        <v>9.634828119424255E-3</v>
      </c>
      <c r="D197" s="10" t="str">
        <f t="shared" si="12"/>
        <v>Small positive</v>
      </c>
      <c r="E197" s="10" t="str">
        <f t="shared" si="11"/>
        <v>Small positive</v>
      </c>
    </row>
    <row r="198" spans="1:5" x14ac:dyDescent="0.25">
      <c r="A198" s="4">
        <v>24228</v>
      </c>
      <c r="B198" s="9">
        <v>884.07</v>
      </c>
      <c r="C198" s="1">
        <f t="shared" si="13"/>
        <v>-5.3133836003769926E-2</v>
      </c>
      <c r="D198" s="10" t="str">
        <f t="shared" si="12"/>
        <v>Large negative</v>
      </c>
      <c r="E198" s="10" t="str">
        <f t="shared" si="11"/>
        <v>Large negative</v>
      </c>
    </row>
    <row r="199" spans="1:5" x14ac:dyDescent="0.25">
      <c r="A199" s="4">
        <v>24259</v>
      </c>
      <c r="B199" s="9">
        <v>870.1</v>
      </c>
      <c r="C199" s="1">
        <f t="shared" si="13"/>
        <v>-1.5801916137862415E-2</v>
      </c>
      <c r="D199" s="10" t="str">
        <f t="shared" si="12"/>
        <v>Medium negative</v>
      </c>
      <c r="E199" s="10" t="str">
        <f t="shared" si="11"/>
        <v>Medium negative</v>
      </c>
    </row>
    <row r="200" spans="1:5" x14ac:dyDescent="0.25">
      <c r="A200" s="4">
        <v>24289</v>
      </c>
      <c r="B200" s="9">
        <v>847.38</v>
      </c>
      <c r="C200" s="1">
        <f t="shared" si="13"/>
        <v>-2.6111941156188975E-2</v>
      </c>
      <c r="D200" s="10" t="str">
        <f t="shared" si="12"/>
        <v>Medium negative</v>
      </c>
      <c r="E200" s="10" t="str">
        <f t="shared" si="11"/>
        <v>Large negative</v>
      </c>
    </row>
    <row r="201" spans="1:5" x14ac:dyDescent="0.25">
      <c r="A201" s="4">
        <v>24320</v>
      </c>
      <c r="B201" s="9">
        <v>788.41</v>
      </c>
      <c r="C201" s="1">
        <f t="shared" si="13"/>
        <v>-6.9590974533267277E-2</v>
      </c>
      <c r="D201" s="10" t="str">
        <f t="shared" si="12"/>
        <v>Large negative</v>
      </c>
      <c r="E201" s="10" t="str">
        <f t="shared" si="11"/>
        <v>Large negative</v>
      </c>
    </row>
    <row r="202" spans="1:5" x14ac:dyDescent="0.25">
      <c r="A202" s="4">
        <v>24351</v>
      </c>
      <c r="B202" s="9">
        <v>774.22</v>
      </c>
      <c r="C202" s="1">
        <f t="shared" si="13"/>
        <v>-1.7998249641683822E-2</v>
      </c>
      <c r="D202" s="10" t="str">
        <f t="shared" si="12"/>
        <v>Medium negative</v>
      </c>
      <c r="E202" s="10" t="str">
        <f t="shared" si="11"/>
        <v>Medium negative</v>
      </c>
    </row>
    <row r="203" spans="1:5" x14ac:dyDescent="0.25">
      <c r="A203" s="4">
        <v>24381</v>
      </c>
      <c r="B203" s="9">
        <v>807.07</v>
      </c>
      <c r="C203" s="1">
        <f t="shared" si="13"/>
        <v>4.2429800315155926E-2</v>
      </c>
      <c r="D203" s="10" t="str">
        <f t="shared" si="12"/>
        <v>Large positive</v>
      </c>
      <c r="E203" s="10" t="str">
        <f t="shared" si="11"/>
        <v>Large positive</v>
      </c>
    </row>
    <row r="204" spans="1:5" x14ac:dyDescent="0.25">
      <c r="A204" s="4">
        <v>24412</v>
      </c>
      <c r="B204" s="9">
        <v>791.59</v>
      </c>
      <c r="C204" s="1">
        <f t="shared" si="13"/>
        <v>-1.9180492398428905E-2</v>
      </c>
      <c r="D204" s="10" t="str">
        <f t="shared" si="12"/>
        <v>Medium negative</v>
      </c>
      <c r="E204" s="10" t="str">
        <f t="shared" si="11"/>
        <v>Medium negative</v>
      </c>
    </row>
    <row r="205" spans="1:5" x14ac:dyDescent="0.25">
      <c r="A205" s="4">
        <v>24442</v>
      </c>
      <c r="B205" s="9">
        <v>785.69</v>
      </c>
      <c r="C205" s="1">
        <f t="shared" si="13"/>
        <v>-7.4533533773796755E-3</v>
      </c>
      <c r="D205" s="10" t="str">
        <f t="shared" si="12"/>
        <v>Small negative</v>
      </c>
      <c r="E205" s="10" t="str">
        <f t="shared" si="11"/>
        <v>Medium negative</v>
      </c>
    </row>
    <row r="206" spans="1:5" x14ac:dyDescent="0.25">
      <c r="A206" s="4">
        <v>24473</v>
      </c>
      <c r="B206" s="9">
        <v>849.89</v>
      </c>
      <c r="C206" s="1">
        <f t="shared" si="13"/>
        <v>8.1711616540874804E-2</v>
      </c>
      <c r="D206" s="10" t="str">
        <f t="shared" si="12"/>
        <v>Large positive</v>
      </c>
      <c r="E206" s="10" t="str">
        <f t="shared" si="11"/>
        <v>Large positive</v>
      </c>
    </row>
    <row r="207" spans="1:5" x14ac:dyDescent="0.25">
      <c r="A207" s="4">
        <v>24504</v>
      </c>
      <c r="B207" s="9">
        <v>839.37</v>
      </c>
      <c r="C207" s="1">
        <f t="shared" si="13"/>
        <v>-1.2378072456435518E-2</v>
      </c>
      <c r="D207" s="10" t="str">
        <f t="shared" si="12"/>
        <v>Medium negative</v>
      </c>
      <c r="E207" s="10" t="str">
        <f t="shared" si="11"/>
        <v>Medium negative</v>
      </c>
    </row>
    <row r="208" spans="1:5" x14ac:dyDescent="0.25">
      <c r="A208" s="4">
        <v>24532</v>
      </c>
      <c r="B208" s="9">
        <v>865.98</v>
      </c>
      <c r="C208" s="1">
        <f t="shared" si="13"/>
        <v>3.1702348189713729E-2</v>
      </c>
      <c r="D208" s="10" t="str">
        <f t="shared" si="12"/>
        <v>Large positive</v>
      </c>
      <c r="E208" s="10" t="str">
        <f t="shared" si="11"/>
        <v>Medium positive</v>
      </c>
    </row>
    <row r="209" spans="1:5" x14ac:dyDescent="0.25">
      <c r="A209" s="4">
        <v>24563</v>
      </c>
      <c r="B209" s="9">
        <v>897.05</v>
      </c>
      <c r="C209" s="1">
        <f t="shared" si="13"/>
        <v>3.5878426753504625E-2</v>
      </c>
      <c r="D209" s="10" t="str">
        <f t="shared" si="12"/>
        <v>Large positive</v>
      </c>
      <c r="E209" s="10" t="str">
        <f t="shared" si="11"/>
        <v>Medium positive</v>
      </c>
    </row>
    <row r="210" spans="1:5" x14ac:dyDescent="0.25">
      <c r="A210" s="4">
        <v>24593</v>
      </c>
      <c r="B210" s="9">
        <v>852.56</v>
      </c>
      <c r="C210" s="1">
        <f t="shared" si="13"/>
        <v>-4.9595897664567207E-2</v>
      </c>
      <c r="D210" s="10" t="str">
        <f t="shared" si="12"/>
        <v>Large negative</v>
      </c>
      <c r="E210" s="10" t="str">
        <f t="shared" si="11"/>
        <v>Large negative</v>
      </c>
    </row>
    <row r="211" spans="1:5" x14ac:dyDescent="0.25">
      <c r="A211" s="4">
        <v>24624</v>
      </c>
      <c r="B211" s="9">
        <v>860.26</v>
      </c>
      <c r="C211" s="1">
        <f t="shared" si="13"/>
        <v>9.0316224078071296E-3</v>
      </c>
      <c r="D211" s="10" t="str">
        <f t="shared" si="12"/>
        <v>Small positive</v>
      </c>
      <c r="E211" s="10" t="str">
        <f t="shared" si="11"/>
        <v>Small positive</v>
      </c>
    </row>
    <row r="212" spans="1:5" x14ac:dyDescent="0.25">
      <c r="A212" s="4">
        <v>24654</v>
      </c>
      <c r="B212" s="9">
        <v>904.24</v>
      </c>
      <c r="C212" s="1">
        <f t="shared" si="13"/>
        <v>5.1124078766884455E-2</v>
      </c>
      <c r="D212" s="10" t="str">
        <f t="shared" si="12"/>
        <v>Large positive</v>
      </c>
      <c r="E212" s="10" t="str">
        <f t="shared" si="11"/>
        <v>Large positive</v>
      </c>
    </row>
    <row r="213" spans="1:5" x14ac:dyDescent="0.25">
      <c r="A213" s="4">
        <v>24685</v>
      </c>
      <c r="B213" s="9">
        <v>901.29</v>
      </c>
      <c r="C213" s="1">
        <f t="shared" si="13"/>
        <v>-3.262408210209729E-3</v>
      </c>
      <c r="D213" s="10" t="str">
        <f t="shared" si="12"/>
        <v>Small negative</v>
      </c>
      <c r="E213" s="10" t="str">
        <f t="shared" si="11"/>
        <v>Small negative</v>
      </c>
    </row>
    <row r="214" spans="1:5" x14ac:dyDescent="0.25">
      <c r="A214" s="4">
        <v>24716</v>
      </c>
      <c r="B214" s="9">
        <v>926.66</v>
      </c>
      <c r="C214" s="1">
        <f t="shared" si="13"/>
        <v>2.8148542644431875E-2</v>
      </c>
      <c r="D214" s="10" t="str">
        <f t="shared" si="12"/>
        <v>Medium positive</v>
      </c>
      <c r="E214" s="10" t="str">
        <f t="shared" si="11"/>
        <v>Medium positive</v>
      </c>
    </row>
    <row r="215" spans="1:5" x14ac:dyDescent="0.25">
      <c r="A215" s="4">
        <v>24746</v>
      </c>
      <c r="B215" s="9">
        <v>879.74</v>
      </c>
      <c r="C215" s="1">
        <f t="shared" si="13"/>
        <v>-5.0633457794660351E-2</v>
      </c>
      <c r="D215" s="10" t="str">
        <f t="shared" si="12"/>
        <v>Large negative</v>
      </c>
      <c r="E215" s="10" t="str">
        <f t="shared" si="11"/>
        <v>Large negative</v>
      </c>
    </row>
    <row r="216" spans="1:5" x14ac:dyDescent="0.25">
      <c r="A216" s="4">
        <v>24777</v>
      </c>
      <c r="B216" s="9">
        <v>875.81</v>
      </c>
      <c r="C216" s="1">
        <f t="shared" si="13"/>
        <v>-4.4672289540092112E-3</v>
      </c>
      <c r="D216" s="10" t="str">
        <f t="shared" si="12"/>
        <v>Small negative</v>
      </c>
      <c r="E216" s="10" t="str">
        <f t="shared" si="11"/>
        <v>Medium negative</v>
      </c>
    </row>
    <row r="217" spans="1:5" x14ac:dyDescent="0.25">
      <c r="A217" s="4">
        <v>24807</v>
      </c>
      <c r="B217" s="9">
        <v>905.11</v>
      </c>
      <c r="C217" s="1">
        <f t="shared" si="13"/>
        <v>3.3454744750573834E-2</v>
      </c>
      <c r="D217" s="10" t="str">
        <f t="shared" si="12"/>
        <v>Large positive</v>
      </c>
      <c r="E217" s="10" t="str">
        <f t="shared" si="11"/>
        <v>Medium positive</v>
      </c>
    </row>
    <row r="218" spans="1:5" x14ac:dyDescent="0.25">
      <c r="A218" s="4">
        <v>24838</v>
      </c>
      <c r="B218" s="9">
        <v>855.47</v>
      </c>
      <c r="C218" s="1">
        <f t="shared" si="13"/>
        <v>-5.4844162587972714E-2</v>
      </c>
      <c r="D218" s="10" t="str">
        <f t="shared" si="12"/>
        <v>Large negative</v>
      </c>
      <c r="E218" s="10" t="str">
        <f t="shared" si="11"/>
        <v>Large negative</v>
      </c>
    </row>
    <row r="219" spans="1:5" x14ac:dyDescent="0.25">
      <c r="A219" s="4">
        <v>24869</v>
      </c>
      <c r="B219" s="9">
        <v>840.5</v>
      </c>
      <c r="C219" s="1">
        <f t="shared" si="13"/>
        <v>-1.7499152512653895E-2</v>
      </c>
      <c r="D219" s="10" t="str">
        <f t="shared" si="12"/>
        <v>Medium negative</v>
      </c>
      <c r="E219" s="10" t="str">
        <f t="shared" si="11"/>
        <v>Medium negative</v>
      </c>
    </row>
    <row r="220" spans="1:5" x14ac:dyDescent="0.25">
      <c r="A220" s="4">
        <v>24898</v>
      </c>
      <c r="B220" s="9">
        <v>840.67</v>
      </c>
      <c r="C220" s="1">
        <f t="shared" si="13"/>
        <v>2.0226055919090908E-4</v>
      </c>
      <c r="D220" s="10" t="str">
        <f t="shared" si="12"/>
        <v>Small positive</v>
      </c>
      <c r="E220" s="10" t="str">
        <f t="shared" si="11"/>
        <v>Small negative</v>
      </c>
    </row>
    <row r="221" spans="1:5" x14ac:dyDescent="0.25">
      <c r="A221" s="4">
        <v>24929</v>
      </c>
      <c r="B221" s="9">
        <v>912.22</v>
      </c>
      <c r="C221" s="1">
        <f t="shared" si="13"/>
        <v>8.5110685524641141E-2</v>
      </c>
      <c r="D221" s="10" t="str">
        <f t="shared" si="12"/>
        <v>Large positive</v>
      </c>
      <c r="E221" s="10" t="str">
        <f t="shared" si="11"/>
        <v>Large positive</v>
      </c>
    </row>
    <row r="222" spans="1:5" x14ac:dyDescent="0.25">
      <c r="A222" s="4">
        <v>24959</v>
      </c>
      <c r="B222" s="9">
        <v>899</v>
      </c>
      <c r="C222" s="1">
        <f t="shared" si="13"/>
        <v>-1.4492118129398639E-2</v>
      </c>
      <c r="D222" s="10" t="str">
        <f t="shared" si="12"/>
        <v>Medium negative</v>
      </c>
      <c r="E222" s="10" t="str">
        <f t="shared" si="11"/>
        <v>Medium negative</v>
      </c>
    </row>
    <row r="223" spans="1:5" x14ac:dyDescent="0.25">
      <c r="A223" s="4">
        <v>24990</v>
      </c>
      <c r="B223" s="9">
        <v>897.8</v>
      </c>
      <c r="C223" s="1">
        <f t="shared" si="13"/>
        <v>-1.3348164627364244E-3</v>
      </c>
      <c r="D223" s="10" t="str">
        <f t="shared" si="12"/>
        <v>Small negative</v>
      </c>
      <c r="E223" s="10" t="str">
        <f t="shared" si="11"/>
        <v>Small negative</v>
      </c>
    </row>
    <row r="224" spans="1:5" x14ac:dyDescent="0.25">
      <c r="A224" s="4">
        <v>25020</v>
      </c>
      <c r="B224" s="9">
        <v>883</v>
      </c>
      <c r="C224" s="1">
        <f t="shared" si="13"/>
        <v>-1.6484740476720824E-2</v>
      </c>
      <c r="D224" s="10" t="str">
        <f t="shared" si="12"/>
        <v>Medium negative</v>
      </c>
      <c r="E224" s="10" t="str">
        <f t="shared" si="11"/>
        <v>Medium negative</v>
      </c>
    </row>
    <row r="225" spans="1:5" x14ac:dyDescent="0.25">
      <c r="A225" s="4">
        <v>25051</v>
      </c>
      <c r="B225" s="9">
        <v>896.01</v>
      </c>
      <c r="C225" s="1">
        <f t="shared" si="13"/>
        <v>1.4733861834654575E-2</v>
      </c>
      <c r="D225" s="10" t="str">
        <f t="shared" si="12"/>
        <v>Medium positive</v>
      </c>
      <c r="E225" s="10" t="str">
        <f t="shared" si="11"/>
        <v>Small positive</v>
      </c>
    </row>
    <row r="226" spans="1:5" x14ac:dyDescent="0.25">
      <c r="A226" s="4">
        <v>25082</v>
      </c>
      <c r="B226" s="9">
        <v>935.79</v>
      </c>
      <c r="C226" s="1">
        <f t="shared" si="13"/>
        <v>4.4396825928282022E-2</v>
      </c>
      <c r="D226" s="10" t="str">
        <f t="shared" si="12"/>
        <v>Large positive</v>
      </c>
      <c r="E226" s="10" t="str">
        <f t="shared" si="11"/>
        <v>Large positive</v>
      </c>
    </row>
    <row r="227" spans="1:5" x14ac:dyDescent="0.25">
      <c r="A227" s="4">
        <v>25112</v>
      </c>
      <c r="B227" s="9">
        <v>952.39</v>
      </c>
      <c r="C227" s="1">
        <f t="shared" si="13"/>
        <v>1.7739022643969291E-2</v>
      </c>
      <c r="D227" s="10" t="str">
        <f t="shared" si="12"/>
        <v>Medium positive</v>
      </c>
      <c r="E227" s="10" t="str">
        <f t="shared" si="11"/>
        <v>Medium positive</v>
      </c>
    </row>
    <row r="228" spans="1:5" x14ac:dyDescent="0.25">
      <c r="A228" s="4">
        <v>25143</v>
      </c>
      <c r="B228" s="9">
        <v>985.08</v>
      </c>
      <c r="C228" s="1">
        <f t="shared" si="13"/>
        <v>3.4324173920347811E-2</v>
      </c>
      <c r="D228" s="10" t="str">
        <f t="shared" si="12"/>
        <v>Large positive</v>
      </c>
      <c r="E228" s="10" t="str">
        <f t="shared" si="11"/>
        <v>Medium positive</v>
      </c>
    </row>
    <row r="229" spans="1:5" x14ac:dyDescent="0.25">
      <c r="A229" s="4">
        <v>25173</v>
      </c>
      <c r="B229" s="9">
        <v>943.75</v>
      </c>
      <c r="C229" s="1">
        <f t="shared" si="13"/>
        <v>-4.195598327039432E-2</v>
      </c>
      <c r="D229" s="10" t="str">
        <f t="shared" si="12"/>
        <v>Large negative</v>
      </c>
      <c r="E229" s="10" t="str">
        <f t="shared" si="11"/>
        <v>Large negative</v>
      </c>
    </row>
    <row r="230" spans="1:5" x14ac:dyDescent="0.25">
      <c r="A230" s="4">
        <v>25204</v>
      </c>
      <c r="B230" s="9">
        <v>946.05</v>
      </c>
      <c r="C230" s="1">
        <f t="shared" si="13"/>
        <v>2.4370860927151834E-3</v>
      </c>
      <c r="D230" s="10" t="str">
        <f t="shared" si="12"/>
        <v>Small positive</v>
      </c>
      <c r="E230" s="10" t="str">
        <f t="shared" si="11"/>
        <v>Small negative</v>
      </c>
    </row>
    <row r="231" spans="1:5" x14ac:dyDescent="0.25">
      <c r="A231" s="4">
        <v>25235</v>
      </c>
      <c r="B231" s="9">
        <v>905.21</v>
      </c>
      <c r="C231" s="1">
        <f t="shared" si="13"/>
        <v>-4.3168965699487256E-2</v>
      </c>
      <c r="D231" s="10" t="str">
        <f t="shared" si="12"/>
        <v>Large negative</v>
      </c>
      <c r="E231" s="10" t="str">
        <f t="shared" si="11"/>
        <v>Large negative</v>
      </c>
    </row>
    <row r="232" spans="1:5" x14ac:dyDescent="0.25">
      <c r="A232" s="4">
        <v>25263</v>
      </c>
      <c r="B232" s="9">
        <v>935.48</v>
      </c>
      <c r="C232" s="1">
        <f t="shared" si="13"/>
        <v>3.3439754311154299E-2</v>
      </c>
      <c r="D232" s="10" t="str">
        <f t="shared" si="12"/>
        <v>Large positive</v>
      </c>
      <c r="E232" s="10" t="str">
        <f t="shared" si="11"/>
        <v>Medium positive</v>
      </c>
    </row>
    <row r="233" spans="1:5" x14ac:dyDescent="0.25">
      <c r="A233" s="4">
        <v>25294</v>
      </c>
      <c r="B233" s="9">
        <v>950.18</v>
      </c>
      <c r="C233" s="1">
        <f t="shared" si="13"/>
        <v>1.5713858126309415E-2</v>
      </c>
      <c r="D233" s="10" t="str">
        <f t="shared" si="12"/>
        <v>Medium positive</v>
      </c>
      <c r="E233" s="10" t="str">
        <f t="shared" si="11"/>
        <v>Small positive</v>
      </c>
    </row>
    <row r="234" spans="1:5" x14ac:dyDescent="0.25">
      <c r="A234" s="4">
        <v>25324</v>
      </c>
      <c r="B234" s="9">
        <v>937.56</v>
      </c>
      <c r="C234" s="1">
        <f t="shared" si="13"/>
        <v>-1.328169399482204E-2</v>
      </c>
      <c r="D234" s="10" t="str">
        <f t="shared" si="12"/>
        <v>Medium negative</v>
      </c>
      <c r="E234" s="10" t="str">
        <f t="shared" si="11"/>
        <v>Medium negative</v>
      </c>
    </row>
    <row r="235" spans="1:5" x14ac:dyDescent="0.25">
      <c r="A235" s="4">
        <v>25355</v>
      </c>
      <c r="B235" s="9">
        <v>873.19</v>
      </c>
      <c r="C235" s="1">
        <f t="shared" si="13"/>
        <v>-6.8656939289218705E-2</v>
      </c>
      <c r="D235" s="10" t="str">
        <f t="shared" si="12"/>
        <v>Large negative</v>
      </c>
      <c r="E235" s="10" t="str">
        <f t="shared" si="11"/>
        <v>Large negative</v>
      </c>
    </row>
    <row r="236" spans="1:5" x14ac:dyDescent="0.25">
      <c r="A236" s="4">
        <v>25385</v>
      </c>
      <c r="B236" s="9">
        <v>815.47</v>
      </c>
      <c r="C236" s="1">
        <f t="shared" si="13"/>
        <v>-6.6102451929133429E-2</v>
      </c>
      <c r="D236" s="10" t="str">
        <f t="shared" si="12"/>
        <v>Large negative</v>
      </c>
      <c r="E236" s="10" t="str">
        <f t="shared" si="11"/>
        <v>Large negative</v>
      </c>
    </row>
    <row r="237" spans="1:5" x14ac:dyDescent="0.25">
      <c r="A237" s="4">
        <v>25416</v>
      </c>
      <c r="B237" s="9">
        <v>836.72</v>
      </c>
      <c r="C237" s="1">
        <f t="shared" si="13"/>
        <v>2.6058591977632529E-2</v>
      </c>
      <c r="D237" s="10" t="str">
        <f t="shared" si="12"/>
        <v>Medium positive</v>
      </c>
      <c r="E237" s="10" t="str">
        <f t="shared" si="11"/>
        <v>Medium positive</v>
      </c>
    </row>
    <row r="238" spans="1:5" x14ac:dyDescent="0.25">
      <c r="A238" s="4">
        <v>25447</v>
      </c>
      <c r="B238" s="9">
        <v>813.09</v>
      </c>
      <c r="C238" s="1">
        <f t="shared" si="13"/>
        <v>-2.8241227650827032E-2</v>
      </c>
      <c r="D238" s="10" t="str">
        <f t="shared" si="12"/>
        <v>Medium negative</v>
      </c>
      <c r="E238" s="10" t="str">
        <f t="shared" si="11"/>
        <v>Large negative</v>
      </c>
    </row>
    <row r="239" spans="1:5" x14ac:dyDescent="0.25">
      <c r="A239" s="4">
        <v>25477</v>
      </c>
      <c r="B239" s="9">
        <v>855.99</v>
      </c>
      <c r="C239" s="1">
        <f t="shared" si="13"/>
        <v>5.276168689812933E-2</v>
      </c>
      <c r="D239" s="10" t="str">
        <f t="shared" si="12"/>
        <v>Large positive</v>
      </c>
      <c r="E239" s="10" t="str">
        <f t="shared" si="11"/>
        <v>Large positive</v>
      </c>
    </row>
    <row r="240" spans="1:5" x14ac:dyDescent="0.25">
      <c r="A240" s="4">
        <v>25508</v>
      </c>
      <c r="B240" s="9">
        <v>812.3</v>
      </c>
      <c r="C240" s="1">
        <f t="shared" si="13"/>
        <v>-5.1040315891540851E-2</v>
      </c>
      <c r="D240" s="10" t="str">
        <f t="shared" si="12"/>
        <v>Large negative</v>
      </c>
      <c r="E240" s="10" t="str">
        <f t="shared" si="11"/>
        <v>Large negative</v>
      </c>
    </row>
    <row r="241" spans="1:5" x14ac:dyDescent="0.25">
      <c r="A241" s="4">
        <v>25538</v>
      </c>
      <c r="B241" s="9">
        <v>800.36</v>
      </c>
      <c r="C241" s="1">
        <f t="shared" si="13"/>
        <v>-1.4699002831466135E-2</v>
      </c>
      <c r="D241" s="10" t="str">
        <f t="shared" si="12"/>
        <v>Medium negative</v>
      </c>
      <c r="E241" s="10" t="str">
        <f t="shared" si="11"/>
        <v>Medium negative</v>
      </c>
    </row>
    <row r="242" spans="1:5" x14ac:dyDescent="0.25">
      <c r="A242" s="4">
        <v>25569</v>
      </c>
      <c r="B242" s="9">
        <v>744.06</v>
      </c>
      <c r="C242" s="1">
        <f t="shared" si="13"/>
        <v>-7.0343345494527545E-2</v>
      </c>
      <c r="D242" s="10" t="str">
        <f t="shared" si="12"/>
        <v>Large negative</v>
      </c>
      <c r="E242" s="10" t="str">
        <f t="shared" si="11"/>
        <v>Large negative</v>
      </c>
    </row>
    <row r="243" spans="1:5" x14ac:dyDescent="0.25">
      <c r="A243" s="4">
        <v>25600</v>
      </c>
      <c r="B243" s="9">
        <v>777.59</v>
      </c>
      <c r="C243" s="1">
        <f t="shared" si="13"/>
        <v>4.5063570142192956E-2</v>
      </c>
      <c r="D243" s="10" t="str">
        <f t="shared" si="12"/>
        <v>Large positive</v>
      </c>
      <c r="E243" s="10" t="str">
        <f t="shared" si="11"/>
        <v>Large positive</v>
      </c>
    </row>
    <row r="244" spans="1:5" x14ac:dyDescent="0.25">
      <c r="A244" s="4">
        <v>25628</v>
      </c>
      <c r="B244" s="9">
        <v>785.57</v>
      </c>
      <c r="C244" s="1">
        <f t="shared" si="13"/>
        <v>1.0262477655319664E-2</v>
      </c>
      <c r="D244" s="10" t="str">
        <f t="shared" si="12"/>
        <v>Medium positive</v>
      </c>
      <c r="E244" s="10" t="str">
        <f t="shared" si="11"/>
        <v>Small positive</v>
      </c>
    </row>
    <row r="245" spans="1:5" x14ac:dyDescent="0.25">
      <c r="A245" s="4">
        <v>25659</v>
      </c>
      <c r="B245" s="9">
        <v>736.07</v>
      </c>
      <c r="C245" s="1">
        <f t="shared" si="13"/>
        <v>-6.3011571215805084E-2</v>
      </c>
      <c r="D245" s="10" t="str">
        <f t="shared" si="12"/>
        <v>Large negative</v>
      </c>
      <c r="E245" s="10" t="str">
        <f t="shared" si="11"/>
        <v>Large negative</v>
      </c>
    </row>
    <row r="246" spans="1:5" x14ac:dyDescent="0.25">
      <c r="A246" s="4">
        <v>25689</v>
      </c>
      <c r="B246" s="9">
        <v>700.44</v>
      </c>
      <c r="C246" s="1">
        <f t="shared" si="13"/>
        <v>-4.8405722281848182E-2</v>
      </c>
      <c r="D246" s="10" t="str">
        <f t="shared" si="12"/>
        <v>Large negative</v>
      </c>
      <c r="E246" s="10" t="str">
        <f t="shared" si="11"/>
        <v>Large negative</v>
      </c>
    </row>
    <row r="247" spans="1:5" x14ac:dyDescent="0.25">
      <c r="A247" s="4">
        <v>25720</v>
      </c>
      <c r="B247" s="9">
        <v>683.53</v>
      </c>
      <c r="C247" s="1">
        <f t="shared" si="13"/>
        <v>-2.4141967905887844E-2</v>
      </c>
      <c r="D247" s="10" t="str">
        <f t="shared" si="12"/>
        <v>Medium negative</v>
      </c>
      <c r="E247" s="10" t="str">
        <f t="shared" si="11"/>
        <v>Large negative</v>
      </c>
    </row>
    <row r="248" spans="1:5" x14ac:dyDescent="0.25">
      <c r="A248" s="4">
        <v>25750</v>
      </c>
      <c r="B248" s="9">
        <v>734.12</v>
      </c>
      <c r="C248" s="1">
        <f t="shared" si="13"/>
        <v>7.4012845083610126E-2</v>
      </c>
      <c r="D248" s="10" t="str">
        <f t="shared" si="12"/>
        <v>Large positive</v>
      </c>
      <c r="E248" s="10" t="str">
        <f t="shared" si="11"/>
        <v>Large positive</v>
      </c>
    </row>
    <row r="249" spans="1:5" x14ac:dyDescent="0.25">
      <c r="A249" s="4">
        <v>25781</v>
      </c>
      <c r="B249" s="9">
        <v>764.58</v>
      </c>
      <c r="C249" s="1">
        <f t="shared" si="13"/>
        <v>4.1491854192775075E-2</v>
      </c>
      <c r="D249" s="10" t="str">
        <f t="shared" si="12"/>
        <v>Large positive</v>
      </c>
      <c r="E249" s="10" t="str">
        <f t="shared" si="11"/>
        <v>Large positive</v>
      </c>
    </row>
    <row r="250" spans="1:5" x14ac:dyDescent="0.25">
      <c r="A250" s="4">
        <v>25812</v>
      </c>
      <c r="B250" s="9">
        <v>760.68</v>
      </c>
      <c r="C250" s="1">
        <f t="shared" si="13"/>
        <v>-5.1008396766853573E-3</v>
      </c>
      <c r="D250" s="10" t="str">
        <f t="shared" si="12"/>
        <v>Small negative</v>
      </c>
      <c r="E250" s="10" t="str">
        <f t="shared" si="11"/>
        <v>Medium negative</v>
      </c>
    </row>
    <row r="251" spans="1:5" x14ac:dyDescent="0.25">
      <c r="A251" s="4">
        <v>25842</v>
      </c>
      <c r="B251" s="9">
        <v>755.61</v>
      </c>
      <c r="C251" s="1">
        <f t="shared" si="13"/>
        <v>-6.6650891307776421E-3</v>
      </c>
      <c r="D251" s="10" t="str">
        <f t="shared" si="12"/>
        <v>Small negative</v>
      </c>
      <c r="E251" s="10" t="str">
        <f t="shared" si="11"/>
        <v>Medium negative</v>
      </c>
    </row>
    <row r="252" spans="1:5" x14ac:dyDescent="0.25">
      <c r="A252" s="4">
        <v>25873</v>
      </c>
      <c r="B252" s="9">
        <v>794.09</v>
      </c>
      <c r="C252" s="1">
        <f t="shared" si="13"/>
        <v>5.0925742115641687E-2</v>
      </c>
      <c r="D252" s="10" t="str">
        <f t="shared" si="12"/>
        <v>Large positive</v>
      </c>
      <c r="E252" s="10" t="str">
        <f t="shared" si="11"/>
        <v>Large positive</v>
      </c>
    </row>
    <row r="253" spans="1:5" x14ac:dyDescent="0.25">
      <c r="A253" s="4">
        <v>25903</v>
      </c>
      <c r="B253" s="9">
        <v>838.92</v>
      </c>
      <c r="C253" s="1">
        <f t="shared" si="13"/>
        <v>5.6454558047576375E-2</v>
      </c>
      <c r="D253" s="10" t="str">
        <f t="shared" si="12"/>
        <v>Large positive</v>
      </c>
      <c r="E253" s="10" t="str">
        <f t="shared" si="11"/>
        <v>Large positive</v>
      </c>
    </row>
    <row r="254" spans="1:5" x14ac:dyDescent="0.25">
      <c r="A254" s="4">
        <v>25934</v>
      </c>
      <c r="B254" s="9">
        <v>868.5</v>
      </c>
      <c r="C254" s="1">
        <f t="shared" si="13"/>
        <v>3.5259619510799652E-2</v>
      </c>
      <c r="D254" s="10" t="str">
        <f t="shared" si="12"/>
        <v>Large positive</v>
      </c>
      <c r="E254" s="10" t="str">
        <f t="shared" si="11"/>
        <v>Medium positive</v>
      </c>
    </row>
    <row r="255" spans="1:5" x14ac:dyDescent="0.25">
      <c r="A255" s="4">
        <v>25965</v>
      </c>
      <c r="B255" s="9">
        <v>878.83</v>
      </c>
      <c r="C255" s="1">
        <f t="shared" si="13"/>
        <v>1.1894070236039195E-2</v>
      </c>
      <c r="D255" s="10" t="str">
        <f t="shared" si="12"/>
        <v>Medium positive</v>
      </c>
      <c r="E255" s="10" t="str">
        <f t="shared" si="11"/>
        <v>Small positive</v>
      </c>
    </row>
    <row r="256" spans="1:5" x14ac:dyDescent="0.25">
      <c r="A256" s="4">
        <v>25993</v>
      </c>
      <c r="B256" s="9">
        <v>904.37</v>
      </c>
      <c r="C256" s="1">
        <f t="shared" si="13"/>
        <v>2.9061365679369119E-2</v>
      </c>
      <c r="D256" s="10" t="str">
        <f t="shared" si="12"/>
        <v>Medium positive</v>
      </c>
      <c r="E256" s="10" t="str">
        <f t="shared" si="11"/>
        <v>Medium positive</v>
      </c>
    </row>
    <row r="257" spans="1:5" x14ac:dyDescent="0.25">
      <c r="A257" s="4">
        <v>26024</v>
      </c>
      <c r="B257" s="9">
        <v>941.75</v>
      </c>
      <c r="C257" s="1">
        <f t="shared" si="13"/>
        <v>4.133264040160553E-2</v>
      </c>
      <c r="D257" s="10" t="str">
        <f t="shared" si="12"/>
        <v>Large positive</v>
      </c>
      <c r="E257" s="10" t="str">
        <f t="shared" si="11"/>
        <v>Large positive</v>
      </c>
    </row>
    <row r="258" spans="1:5" x14ac:dyDescent="0.25">
      <c r="A258" s="4">
        <v>26054</v>
      </c>
      <c r="B258" s="9">
        <v>907.81</v>
      </c>
      <c r="C258" s="1">
        <f t="shared" si="13"/>
        <v>-3.60392885585347E-2</v>
      </c>
      <c r="D258" s="10" t="str">
        <f t="shared" si="12"/>
        <v>Large negative</v>
      </c>
      <c r="E258" s="10" t="str">
        <f t="shared" si="11"/>
        <v>Large negative</v>
      </c>
    </row>
    <row r="259" spans="1:5" x14ac:dyDescent="0.25">
      <c r="A259" s="4">
        <v>26085</v>
      </c>
      <c r="B259" s="9">
        <v>891.14</v>
      </c>
      <c r="C259" s="1">
        <f t="shared" si="13"/>
        <v>-1.8362873288463401E-2</v>
      </c>
      <c r="D259" s="10" t="str">
        <f t="shared" si="12"/>
        <v>Medium negative</v>
      </c>
      <c r="E259" s="10" t="str">
        <f t="shared" ref="E259:E322" si="14">VLOOKUP(C259,$G$25:$H$30,2,TRUE)</f>
        <v>Medium negative</v>
      </c>
    </row>
    <row r="260" spans="1:5" x14ac:dyDescent="0.25">
      <c r="A260" s="4">
        <v>26115</v>
      </c>
      <c r="B260" s="9">
        <v>858.43</v>
      </c>
      <c r="C260" s="1">
        <f t="shared" si="13"/>
        <v>-3.6705792580290456E-2</v>
      </c>
      <c r="D260" s="10" t="str">
        <f t="shared" ref="D260:D323" si="15">VLOOKUP(C260,$G$3:$H$8,2,TRUE)</f>
        <v>Large negative</v>
      </c>
      <c r="E260" s="10" t="str">
        <f t="shared" si="14"/>
        <v>Large negative</v>
      </c>
    </row>
    <row r="261" spans="1:5" x14ac:dyDescent="0.25">
      <c r="A261" s="4">
        <v>26146</v>
      </c>
      <c r="B261" s="9">
        <v>898.07</v>
      </c>
      <c r="C261" s="1">
        <f t="shared" ref="C261:C324" si="16">(B261-B260)/B260</f>
        <v>4.6177323718882266E-2</v>
      </c>
      <c r="D261" s="10" t="str">
        <f t="shared" si="15"/>
        <v>Large positive</v>
      </c>
      <c r="E261" s="10" t="str">
        <f t="shared" si="14"/>
        <v>Large positive</v>
      </c>
    </row>
    <row r="262" spans="1:5" x14ac:dyDescent="0.25">
      <c r="A262" s="4">
        <v>26177</v>
      </c>
      <c r="B262" s="9">
        <v>887.19</v>
      </c>
      <c r="C262" s="1">
        <f t="shared" si="16"/>
        <v>-1.2114868551449214E-2</v>
      </c>
      <c r="D262" s="10" t="str">
        <f t="shared" si="15"/>
        <v>Medium negative</v>
      </c>
      <c r="E262" s="10" t="str">
        <f t="shared" si="14"/>
        <v>Medium negative</v>
      </c>
    </row>
    <row r="263" spans="1:5" x14ac:dyDescent="0.25">
      <c r="A263" s="4">
        <v>26207</v>
      </c>
      <c r="B263" s="9">
        <v>839</v>
      </c>
      <c r="C263" s="1">
        <f t="shared" si="16"/>
        <v>-5.4317564445045652E-2</v>
      </c>
      <c r="D263" s="10" t="str">
        <f t="shared" si="15"/>
        <v>Large negative</v>
      </c>
      <c r="E263" s="10" t="str">
        <f t="shared" si="14"/>
        <v>Large negative</v>
      </c>
    </row>
    <row r="264" spans="1:5" x14ac:dyDescent="0.25">
      <c r="A264" s="4">
        <v>26238</v>
      </c>
      <c r="B264" s="9">
        <v>831.34</v>
      </c>
      <c r="C264" s="1">
        <f t="shared" si="16"/>
        <v>-9.1299165673420363E-3</v>
      </c>
      <c r="D264" s="10" t="str">
        <f t="shared" si="15"/>
        <v>Small negative</v>
      </c>
      <c r="E264" s="10" t="str">
        <f t="shared" si="14"/>
        <v>Medium negative</v>
      </c>
    </row>
    <row r="265" spans="1:5" x14ac:dyDescent="0.25">
      <c r="A265" s="4">
        <v>26268</v>
      </c>
      <c r="B265" s="9">
        <v>890.2</v>
      </c>
      <c r="C265" s="1">
        <f t="shared" si="16"/>
        <v>7.0801356845574634E-2</v>
      </c>
      <c r="D265" s="10" t="str">
        <f t="shared" si="15"/>
        <v>Large positive</v>
      </c>
      <c r="E265" s="10" t="str">
        <f t="shared" si="14"/>
        <v>Large positive</v>
      </c>
    </row>
    <row r="266" spans="1:5" x14ac:dyDescent="0.25">
      <c r="A266" s="4">
        <v>26299</v>
      </c>
      <c r="B266" s="9">
        <v>902.17</v>
      </c>
      <c r="C266" s="1">
        <f t="shared" si="16"/>
        <v>1.3446416535609877E-2</v>
      </c>
      <c r="D266" s="10" t="str">
        <f t="shared" si="15"/>
        <v>Medium positive</v>
      </c>
      <c r="E266" s="10" t="str">
        <f t="shared" si="14"/>
        <v>Small positive</v>
      </c>
    </row>
    <row r="267" spans="1:5" x14ac:dyDescent="0.25">
      <c r="A267" s="4">
        <v>26330</v>
      </c>
      <c r="B267" s="9">
        <v>928.13</v>
      </c>
      <c r="C267" s="1">
        <f t="shared" si="16"/>
        <v>2.8775064566545151E-2</v>
      </c>
      <c r="D267" s="10" t="str">
        <f t="shared" si="15"/>
        <v>Medium positive</v>
      </c>
      <c r="E267" s="10" t="str">
        <f t="shared" si="14"/>
        <v>Medium positive</v>
      </c>
    </row>
    <row r="268" spans="1:5" x14ac:dyDescent="0.25">
      <c r="A268" s="4">
        <v>26359</v>
      </c>
      <c r="B268" s="9">
        <v>940.7</v>
      </c>
      <c r="C268" s="1">
        <f t="shared" si="16"/>
        <v>1.3543361382564996E-2</v>
      </c>
      <c r="D268" s="10" t="str">
        <f t="shared" si="15"/>
        <v>Medium positive</v>
      </c>
      <c r="E268" s="10" t="str">
        <f t="shared" si="14"/>
        <v>Small positive</v>
      </c>
    </row>
    <row r="269" spans="1:5" x14ac:dyDescent="0.25">
      <c r="A269" s="4">
        <v>26390</v>
      </c>
      <c r="B269" s="9">
        <v>954.17</v>
      </c>
      <c r="C269" s="1">
        <f t="shared" si="16"/>
        <v>1.4319124056553537E-2</v>
      </c>
      <c r="D269" s="10" t="str">
        <f t="shared" si="15"/>
        <v>Medium positive</v>
      </c>
      <c r="E269" s="10" t="str">
        <f t="shared" si="14"/>
        <v>Small positive</v>
      </c>
    </row>
    <row r="270" spans="1:5" x14ac:dyDescent="0.25">
      <c r="A270" s="4">
        <v>26420</v>
      </c>
      <c r="B270" s="9">
        <v>960.72</v>
      </c>
      <c r="C270" s="1">
        <f t="shared" si="16"/>
        <v>6.8646048398084917E-3</v>
      </c>
      <c r="D270" s="10" t="str">
        <f t="shared" si="15"/>
        <v>Small positive</v>
      </c>
      <c r="E270" s="10" t="str">
        <f t="shared" si="14"/>
        <v>Small positive</v>
      </c>
    </row>
    <row r="271" spans="1:5" x14ac:dyDescent="0.25">
      <c r="A271" s="4">
        <v>26451</v>
      </c>
      <c r="B271" s="9">
        <v>929.03</v>
      </c>
      <c r="C271" s="1">
        <f t="shared" si="16"/>
        <v>-3.2985677408610262E-2</v>
      </c>
      <c r="D271" s="10" t="str">
        <f t="shared" si="15"/>
        <v>Large negative</v>
      </c>
      <c r="E271" s="10" t="str">
        <f t="shared" si="14"/>
        <v>Large negative</v>
      </c>
    </row>
    <row r="272" spans="1:5" x14ac:dyDescent="0.25">
      <c r="A272" s="4">
        <v>26481</v>
      </c>
      <c r="B272" s="9">
        <v>924.74</v>
      </c>
      <c r="C272" s="1">
        <f t="shared" si="16"/>
        <v>-4.6177195569572175E-3</v>
      </c>
      <c r="D272" s="10" t="str">
        <f t="shared" si="15"/>
        <v>Small negative</v>
      </c>
      <c r="E272" s="10" t="str">
        <f t="shared" si="14"/>
        <v>Medium negative</v>
      </c>
    </row>
    <row r="273" spans="1:5" x14ac:dyDescent="0.25">
      <c r="A273" s="4">
        <v>26512</v>
      </c>
      <c r="B273" s="9">
        <v>963.73</v>
      </c>
      <c r="C273" s="1">
        <f t="shared" si="16"/>
        <v>4.2163202629928419E-2</v>
      </c>
      <c r="D273" s="10" t="str">
        <f t="shared" si="15"/>
        <v>Large positive</v>
      </c>
      <c r="E273" s="10" t="str">
        <f t="shared" si="14"/>
        <v>Large positive</v>
      </c>
    </row>
    <row r="274" spans="1:5" x14ac:dyDescent="0.25">
      <c r="A274" s="4">
        <v>26543</v>
      </c>
      <c r="B274" s="9">
        <v>953.27</v>
      </c>
      <c r="C274" s="1">
        <f t="shared" si="16"/>
        <v>-1.0853662332811095E-2</v>
      </c>
      <c r="D274" s="10" t="str">
        <f t="shared" si="15"/>
        <v>Medium negative</v>
      </c>
      <c r="E274" s="10" t="str">
        <f t="shared" si="14"/>
        <v>Medium negative</v>
      </c>
    </row>
    <row r="275" spans="1:5" x14ac:dyDescent="0.25">
      <c r="A275" s="4">
        <v>26573</v>
      </c>
      <c r="B275" s="9">
        <v>955.52</v>
      </c>
      <c r="C275" s="1">
        <f t="shared" si="16"/>
        <v>2.3602966630650287E-3</v>
      </c>
      <c r="D275" s="10" t="str">
        <f t="shared" si="15"/>
        <v>Small positive</v>
      </c>
      <c r="E275" s="10" t="str">
        <f t="shared" si="14"/>
        <v>Small negative</v>
      </c>
    </row>
    <row r="276" spans="1:5" x14ac:dyDescent="0.25">
      <c r="A276" s="4">
        <v>26604</v>
      </c>
      <c r="B276" s="9">
        <v>1018.21</v>
      </c>
      <c r="C276" s="1">
        <f t="shared" si="16"/>
        <v>6.5608255190890877E-2</v>
      </c>
      <c r="D276" s="10" t="str">
        <f t="shared" si="15"/>
        <v>Large positive</v>
      </c>
      <c r="E276" s="10" t="str">
        <f t="shared" si="14"/>
        <v>Large positive</v>
      </c>
    </row>
    <row r="277" spans="1:5" x14ac:dyDescent="0.25">
      <c r="A277" s="4">
        <v>26634</v>
      </c>
      <c r="B277" s="9">
        <v>1020.02</v>
      </c>
      <c r="C277" s="1">
        <f t="shared" si="16"/>
        <v>1.7776293691870492E-3</v>
      </c>
      <c r="D277" s="10" t="str">
        <f t="shared" si="15"/>
        <v>Small positive</v>
      </c>
      <c r="E277" s="10" t="str">
        <f t="shared" si="14"/>
        <v>Small negative</v>
      </c>
    </row>
    <row r="278" spans="1:5" x14ac:dyDescent="0.25">
      <c r="A278" s="4">
        <v>26665</v>
      </c>
      <c r="B278" s="9">
        <v>999.02</v>
      </c>
      <c r="C278" s="1">
        <f t="shared" si="16"/>
        <v>-2.0587831611144879E-2</v>
      </c>
      <c r="D278" s="10" t="str">
        <f t="shared" si="15"/>
        <v>Medium negative</v>
      </c>
      <c r="E278" s="10" t="str">
        <f t="shared" si="14"/>
        <v>Medium negative</v>
      </c>
    </row>
    <row r="279" spans="1:5" x14ac:dyDescent="0.25">
      <c r="A279" s="4">
        <v>26696</v>
      </c>
      <c r="B279" s="9">
        <v>955.07</v>
      </c>
      <c r="C279" s="1">
        <f t="shared" si="16"/>
        <v>-4.3993113250985899E-2</v>
      </c>
      <c r="D279" s="10" t="str">
        <f t="shared" si="15"/>
        <v>Large negative</v>
      </c>
      <c r="E279" s="10" t="str">
        <f t="shared" si="14"/>
        <v>Large negative</v>
      </c>
    </row>
    <row r="280" spans="1:5" x14ac:dyDescent="0.25">
      <c r="A280" s="4">
        <v>26724</v>
      </c>
      <c r="B280" s="9">
        <v>951.01</v>
      </c>
      <c r="C280" s="1">
        <f t="shared" si="16"/>
        <v>-4.250997309097824E-3</v>
      </c>
      <c r="D280" s="10" t="str">
        <f t="shared" si="15"/>
        <v>Small negative</v>
      </c>
      <c r="E280" s="10" t="str">
        <f t="shared" si="14"/>
        <v>Medium negative</v>
      </c>
    </row>
    <row r="281" spans="1:5" x14ac:dyDescent="0.25">
      <c r="A281" s="4">
        <v>26755</v>
      </c>
      <c r="B281" s="9">
        <v>921.43</v>
      </c>
      <c r="C281" s="1">
        <f t="shared" si="16"/>
        <v>-3.1103773882503908E-2</v>
      </c>
      <c r="D281" s="10" t="str">
        <f t="shared" si="15"/>
        <v>Large negative</v>
      </c>
      <c r="E281" s="10" t="str">
        <f t="shared" si="14"/>
        <v>Large negative</v>
      </c>
    </row>
    <row r="282" spans="1:5" x14ac:dyDescent="0.25">
      <c r="A282" s="4">
        <v>26785</v>
      </c>
      <c r="B282" s="9">
        <v>901.41</v>
      </c>
      <c r="C282" s="1">
        <f t="shared" si="16"/>
        <v>-2.172709809752231E-2</v>
      </c>
      <c r="D282" s="10" t="str">
        <f t="shared" si="15"/>
        <v>Medium negative</v>
      </c>
      <c r="E282" s="10" t="str">
        <f t="shared" si="14"/>
        <v>Medium negative</v>
      </c>
    </row>
    <row r="283" spans="1:5" x14ac:dyDescent="0.25">
      <c r="A283" s="4">
        <v>26816</v>
      </c>
      <c r="B283" s="9">
        <v>891.71</v>
      </c>
      <c r="C283" s="1">
        <f t="shared" si="16"/>
        <v>-1.0760919004670385E-2</v>
      </c>
      <c r="D283" s="10" t="str">
        <f t="shared" si="15"/>
        <v>Medium negative</v>
      </c>
      <c r="E283" s="10" t="str">
        <f t="shared" si="14"/>
        <v>Medium negative</v>
      </c>
    </row>
    <row r="284" spans="1:5" x14ac:dyDescent="0.25">
      <c r="A284" s="4">
        <v>26846</v>
      </c>
      <c r="B284" s="9">
        <v>926.4</v>
      </c>
      <c r="C284" s="1">
        <f t="shared" si="16"/>
        <v>3.8902782294692149E-2</v>
      </c>
      <c r="D284" s="10" t="str">
        <f t="shared" si="15"/>
        <v>Large positive</v>
      </c>
      <c r="E284" s="10" t="str">
        <f t="shared" si="14"/>
        <v>Large positive</v>
      </c>
    </row>
    <row r="285" spans="1:5" x14ac:dyDescent="0.25">
      <c r="A285" s="4">
        <v>26877</v>
      </c>
      <c r="B285" s="9">
        <v>887.57</v>
      </c>
      <c r="C285" s="1">
        <f t="shared" si="16"/>
        <v>-4.191493955094984E-2</v>
      </c>
      <c r="D285" s="10" t="str">
        <f t="shared" si="15"/>
        <v>Large negative</v>
      </c>
      <c r="E285" s="10" t="str">
        <f t="shared" si="14"/>
        <v>Large negative</v>
      </c>
    </row>
    <row r="286" spans="1:5" x14ac:dyDescent="0.25">
      <c r="A286" s="4">
        <v>26908</v>
      </c>
      <c r="B286" s="9">
        <v>947.1</v>
      </c>
      <c r="C286" s="1">
        <f t="shared" si="16"/>
        <v>6.7070766249422542E-2</v>
      </c>
      <c r="D286" s="10" t="str">
        <f t="shared" si="15"/>
        <v>Large positive</v>
      </c>
      <c r="E286" s="10" t="str">
        <f t="shared" si="14"/>
        <v>Large positive</v>
      </c>
    </row>
    <row r="287" spans="1:5" x14ac:dyDescent="0.25">
      <c r="A287" s="4">
        <v>26938</v>
      </c>
      <c r="B287" s="9">
        <v>956.58</v>
      </c>
      <c r="C287" s="1">
        <f t="shared" si="16"/>
        <v>1.0009502692429541E-2</v>
      </c>
      <c r="D287" s="10" t="str">
        <f t="shared" si="15"/>
        <v>Medium positive</v>
      </c>
      <c r="E287" s="10" t="str">
        <f t="shared" si="14"/>
        <v>Small positive</v>
      </c>
    </row>
    <row r="288" spans="1:5" x14ac:dyDescent="0.25">
      <c r="A288" s="4">
        <v>26969</v>
      </c>
      <c r="B288" s="9">
        <v>822.25</v>
      </c>
      <c r="C288" s="1">
        <f t="shared" si="16"/>
        <v>-0.14042735578832929</v>
      </c>
      <c r="D288" s="10" t="str">
        <f t="shared" si="15"/>
        <v>Large negative</v>
      </c>
      <c r="E288" s="10" t="str">
        <f t="shared" si="14"/>
        <v>Large negative</v>
      </c>
    </row>
    <row r="289" spans="1:5" x14ac:dyDescent="0.25">
      <c r="A289" s="4">
        <v>26999</v>
      </c>
      <c r="B289" s="9">
        <v>850.86</v>
      </c>
      <c r="C289" s="1">
        <f t="shared" si="16"/>
        <v>3.479477044694438E-2</v>
      </c>
      <c r="D289" s="10" t="str">
        <f t="shared" si="15"/>
        <v>Large positive</v>
      </c>
      <c r="E289" s="10" t="str">
        <f t="shared" si="14"/>
        <v>Medium positive</v>
      </c>
    </row>
    <row r="290" spans="1:5" x14ac:dyDescent="0.25">
      <c r="A290" s="4">
        <v>27030</v>
      </c>
      <c r="B290" s="9">
        <v>855.55</v>
      </c>
      <c r="C290" s="1">
        <f t="shared" si="16"/>
        <v>5.5120701407986514E-3</v>
      </c>
      <c r="D290" s="10" t="str">
        <f t="shared" si="15"/>
        <v>Small positive</v>
      </c>
      <c r="E290" s="10" t="str">
        <f t="shared" si="14"/>
        <v>Small negative</v>
      </c>
    </row>
    <row r="291" spans="1:5" x14ac:dyDescent="0.25">
      <c r="A291" s="4">
        <v>27061</v>
      </c>
      <c r="B291" s="9">
        <v>860.53</v>
      </c>
      <c r="C291" s="1">
        <f t="shared" si="16"/>
        <v>5.8208170182923484E-3</v>
      </c>
      <c r="D291" s="10" t="str">
        <f t="shared" si="15"/>
        <v>Small positive</v>
      </c>
      <c r="E291" s="10" t="str">
        <f t="shared" si="14"/>
        <v>Small negative</v>
      </c>
    </row>
    <row r="292" spans="1:5" x14ac:dyDescent="0.25">
      <c r="A292" s="4">
        <v>27089</v>
      </c>
      <c r="B292" s="9">
        <v>846.68</v>
      </c>
      <c r="C292" s="1">
        <f t="shared" si="16"/>
        <v>-1.6094732316130785E-2</v>
      </c>
      <c r="D292" s="10" t="str">
        <f t="shared" si="15"/>
        <v>Medium negative</v>
      </c>
      <c r="E292" s="10" t="str">
        <f t="shared" si="14"/>
        <v>Medium negative</v>
      </c>
    </row>
    <row r="293" spans="1:5" x14ac:dyDescent="0.25">
      <c r="A293" s="4">
        <v>27120</v>
      </c>
      <c r="B293" s="9">
        <v>836.75</v>
      </c>
      <c r="C293" s="1">
        <f t="shared" si="16"/>
        <v>-1.1728161761232049E-2</v>
      </c>
      <c r="D293" s="10" t="str">
        <f t="shared" si="15"/>
        <v>Medium negative</v>
      </c>
      <c r="E293" s="10" t="str">
        <f t="shared" si="14"/>
        <v>Medium negative</v>
      </c>
    </row>
    <row r="294" spans="1:5" x14ac:dyDescent="0.25">
      <c r="A294" s="4">
        <v>27150</v>
      </c>
      <c r="B294" s="9">
        <v>802.17</v>
      </c>
      <c r="C294" s="1">
        <f t="shared" si="16"/>
        <v>-4.1326561099492135E-2</v>
      </c>
      <c r="D294" s="10" t="str">
        <f t="shared" si="15"/>
        <v>Large negative</v>
      </c>
      <c r="E294" s="10" t="str">
        <f t="shared" si="14"/>
        <v>Large negative</v>
      </c>
    </row>
    <row r="295" spans="1:5" x14ac:dyDescent="0.25">
      <c r="A295" s="4">
        <v>27181</v>
      </c>
      <c r="B295" s="9">
        <v>802.41</v>
      </c>
      <c r="C295" s="1">
        <f t="shared" si="16"/>
        <v>2.991884513257902E-4</v>
      </c>
      <c r="D295" s="10" t="str">
        <f t="shared" si="15"/>
        <v>Small positive</v>
      </c>
      <c r="E295" s="10" t="str">
        <f t="shared" si="14"/>
        <v>Small negative</v>
      </c>
    </row>
    <row r="296" spans="1:5" x14ac:dyDescent="0.25">
      <c r="A296" s="4">
        <v>27211</v>
      </c>
      <c r="B296" s="9">
        <v>757.43</v>
      </c>
      <c r="C296" s="1">
        <f t="shared" si="16"/>
        <v>-5.6056130905646762E-2</v>
      </c>
      <c r="D296" s="10" t="str">
        <f t="shared" si="15"/>
        <v>Large negative</v>
      </c>
      <c r="E296" s="10" t="str">
        <f t="shared" si="14"/>
        <v>Large negative</v>
      </c>
    </row>
    <row r="297" spans="1:5" x14ac:dyDescent="0.25">
      <c r="A297" s="4">
        <v>27242</v>
      </c>
      <c r="B297" s="9">
        <v>678.58</v>
      </c>
      <c r="C297" s="1">
        <f t="shared" si="16"/>
        <v>-0.10410202923042382</v>
      </c>
      <c r="D297" s="10" t="str">
        <f t="shared" si="15"/>
        <v>Large negative</v>
      </c>
      <c r="E297" s="10" t="str">
        <f t="shared" si="14"/>
        <v>Large negative</v>
      </c>
    </row>
    <row r="298" spans="1:5" x14ac:dyDescent="0.25">
      <c r="A298" s="4">
        <v>27273</v>
      </c>
      <c r="B298" s="9">
        <v>607.87</v>
      </c>
      <c r="C298" s="1">
        <f t="shared" si="16"/>
        <v>-0.1042028942792302</v>
      </c>
      <c r="D298" s="10" t="str">
        <f t="shared" si="15"/>
        <v>Large negative</v>
      </c>
      <c r="E298" s="10" t="str">
        <f t="shared" si="14"/>
        <v>Large negative</v>
      </c>
    </row>
    <row r="299" spans="1:5" x14ac:dyDescent="0.25">
      <c r="A299" s="4">
        <v>27303</v>
      </c>
      <c r="B299" s="9">
        <v>665.52</v>
      </c>
      <c r="C299" s="1">
        <f t="shared" si="16"/>
        <v>9.4839357099379767E-2</v>
      </c>
      <c r="D299" s="10" t="str">
        <f t="shared" si="15"/>
        <v>Large positive</v>
      </c>
      <c r="E299" s="10" t="str">
        <f t="shared" si="14"/>
        <v>Large positive</v>
      </c>
    </row>
    <row r="300" spans="1:5" x14ac:dyDescent="0.25">
      <c r="A300" s="4">
        <v>27334</v>
      </c>
      <c r="B300" s="9">
        <v>618.66</v>
      </c>
      <c r="C300" s="1">
        <f t="shared" si="16"/>
        <v>-7.0411107104219273E-2</v>
      </c>
      <c r="D300" s="10" t="str">
        <f t="shared" si="15"/>
        <v>Large negative</v>
      </c>
      <c r="E300" s="10" t="str">
        <f t="shared" si="14"/>
        <v>Large negative</v>
      </c>
    </row>
    <row r="301" spans="1:5" x14ac:dyDescent="0.25">
      <c r="A301" s="4">
        <v>27364</v>
      </c>
      <c r="B301" s="9">
        <v>616.24</v>
      </c>
      <c r="C301" s="1">
        <f t="shared" si="16"/>
        <v>-3.9116800827594467E-3</v>
      </c>
      <c r="D301" s="10" t="str">
        <f t="shared" si="15"/>
        <v>Small negative</v>
      </c>
      <c r="E301" s="10" t="str">
        <f t="shared" si="14"/>
        <v>Medium negative</v>
      </c>
    </row>
    <row r="302" spans="1:5" x14ac:dyDescent="0.25">
      <c r="A302" s="4">
        <v>27395</v>
      </c>
      <c r="B302" s="9">
        <v>703.69</v>
      </c>
      <c r="C302" s="1">
        <f t="shared" si="16"/>
        <v>0.14190899649487221</v>
      </c>
      <c r="D302" s="10" t="str">
        <f t="shared" si="15"/>
        <v>Large positive</v>
      </c>
      <c r="E302" s="10" t="str">
        <f t="shared" si="14"/>
        <v>Large positive</v>
      </c>
    </row>
    <row r="303" spans="1:5" x14ac:dyDescent="0.25">
      <c r="A303" s="4">
        <v>27426</v>
      </c>
      <c r="B303" s="9">
        <v>739.05</v>
      </c>
      <c r="C303" s="1">
        <f t="shared" si="16"/>
        <v>5.0249399593570887E-2</v>
      </c>
      <c r="D303" s="10" t="str">
        <f t="shared" si="15"/>
        <v>Large positive</v>
      </c>
      <c r="E303" s="10" t="str">
        <f t="shared" si="14"/>
        <v>Large positive</v>
      </c>
    </row>
    <row r="304" spans="1:5" x14ac:dyDescent="0.25">
      <c r="A304" s="4">
        <v>27454</v>
      </c>
      <c r="B304" s="9">
        <v>768.15</v>
      </c>
      <c r="C304" s="1">
        <f t="shared" si="16"/>
        <v>3.9374873147960253E-2</v>
      </c>
      <c r="D304" s="10" t="str">
        <f t="shared" si="15"/>
        <v>Large positive</v>
      </c>
      <c r="E304" s="10" t="str">
        <f t="shared" si="14"/>
        <v>Large positive</v>
      </c>
    </row>
    <row r="305" spans="1:5" x14ac:dyDescent="0.25">
      <c r="A305" s="4">
        <v>27485</v>
      </c>
      <c r="B305" s="9">
        <v>821.34</v>
      </c>
      <c r="C305" s="1">
        <f t="shared" si="16"/>
        <v>6.9244288224956138E-2</v>
      </c>
      <c r="D305" s="10" t="str">
        <f t="shared" si="15"/>
        <v>Large positive</v>
      </c>
      <c r="E305" s="10" t="str">
        <f t="shared" si="14"/>
        <v>Large positive</v>
      </c>
    </row>
    <row r="306" spans="1:5" x14ac:dyDescent="0.25">
      <c r="A306" s="4">
        <v>27515</v>
      </c>
      <c r="B306" s="9">
        <v>832.29</v>
      </c>
      <c r="C306" s="1">
        <f t="shared" si="16"/>
        <v>1.3331872306231196E-2</v>
      </c>
      <c r="D306" s="10" t="str">
        <f t="shared" si="15"/>
        <v>Medium positive</v>
      </c>
      <c r="E306" s="10" t="str">
        <f t="shared" si="14"/>
        <v>Small positive</v>
      </c>
    </row>
    <row r="307" spans="1:5" x14ac:dyDescent="0.25">
      <c r="A307" s="4">
        <v>27546</v>
      </c>
      <c r="B307" s="9">
        <v>878.99</v>
      </c>
      <c r="C307" s="1">
        <f t="shared" si="16"/>
        <v>5.6110250033041424E-2</v>
      </c>
      <c r="D307" s="10" t="str">
        <f t="shared" si="15"/>
        <v>Large positive</v>
      </c>
      <c r="E307" s="10" t="str">
        <f t="shared" si="14"/>
        <v>Large positive</v>
      </c>
    </row>
    <row r="308" spans="1:5" x14ac:dyDescent="0.25">
      <c r="A308" s="4">
        <v>27576</v>
      </c>
      <c r="B308" s="9">
        <v>831.51</v>
      </c>
      <c r="C308" s="1">
        <f t="shared" si="16"/>
        <v>-5.4016541712647491E-2</v>
      </c>
      <c r="D308" s="10" t="str">
        <f t="shared" si="15"/>
        <v>Large negative</v>
      </c>
      <c r="E308" s="10" t="str">
        <f t="shared" si="14"/>
        <v>Large negative</v>
      </c>
    </row>
    <row r="309" spans="1:5" x14ac:dyDescent="0.25">
      <c r="A309" s="4">
        <v>27607</v>
      </c>
      <c r="B309" s="9">
        <v>835.34</v>
      </c>
      <c r="C309" s="1">
        <f t="shared" si="16"/>
        <v>4.6060780988803991E-3</v>
      </c>
      <c r="D309" s="10" t="str">
        <f t="shared" si="15"/>
        <v>Small positive</v>
      </c>
      <c r="E309" s="10" t="str">
        <f t="shared" si="14"/>
        <v>Small negative</v>
      </c>
    </row>
    <row r="310" spans="1:5" x14ac:dyDescent="0.25">
      <c r="A310" s="4">
        <v>27638</v>
      </c>
      <c r="B310" s="9">
        <v>793.88</v>
      </c>
      <c r="C310" s="1">
        <f t="shared" si="16"/>
        <v>-4.9632484976177407E-2</v>
      </c>
      <c r="D310" s="10" t="str">
        <f t="shared" si="15"/>
        <v>Large negative</v>
      </c>
      <c r="E310" s="10" t="str">
        <f t="shared" si="14"/>
        <v>Large negative</v>
      </c>
    </row>
    <row r="311" spans="1:5" x14ac:dyDescent="0.25">
      <c r="A311" s="4">
        <v>27668</v>
      </c>
      <c r="B311" s="9">
        <v>836.04</v>
      </c>
      <c r="C311" s="1">
        <f t="shared" si="16"/>
        <v>5.3106262911271185E-2</v>
      </c>
      <c r="D311" s="10" t="str">
        <f t="shared" si="15"/>
        <v>Large positive</v>
      </c>
      <c r="E311" s="10" t="str">
        <f t="shared" si="14"/>
        <v>Large positive</v>
      </c>
    </row>
    <row r="312" spans="1:5" x14ac:dyDescent="0.25">
      <c r="A312" s="4">
        <v>27699</v>
      </c>
      <c r="B312" s="9">
        <v>860.67</v>
      </c>
      <c r="C312" s="1">
        <f t="shared" si="16"/>
        <v>2.9460312903688814E-2</v>
      </c>
      <c r="D312" s="10" t="str">
        <f t="shared" si="15"/>
        <v>Medium positive</v>
      </c>
      <c r="E312" s="10" t="str">
        <f t="shared" si="14"/>
        <v>Medium positive</v>
      </c>
    </row>
    <row r="313" spans="1:5" x14ac:dyDescent="0.25">
      <c r="A313" s="4">
        <v>27729</v>
      </c>
      <c r="B313" s="9">
        <v>852.41</v>
      </c>
      <c r="C313" s="1">
        <f t="shared" si="16"/>
        <v>-9.5971742944450152E-3</v>
      </c>
      <c r="D313" s="10" t="str">
        <f t="shared" si="15"/>
        <v>Small negative</v>
      </c>
      <c r="E313" s="10" t="str">
        <f t="shared" si="14"/>
        <v>Medium negative</v>
      </c>
    </row>
    <row r="314" spans="1:5" x14ac:dyDescent="0.25">
      <c r="A314" s="4">
        <v>27760</v>
      </c>
      <c r="B314" s="9">
        <v>975.28</v>
      </c>
      <c r="C314" s="1">
        <f t="shared" si="16"/>
        <v>0.14414424983282695</v>
      </c>
      <c r="D314" s="10" t="str">
        <f t="shared" si="15"/>
        <v>Large positive</v>
      </c>
      <c r="E314" s="10" t="str">
        <f t="shared" si="14"/>
        <v>Large positive</v>
      </c>
    </row>
    <row r="315" spans="1:5" x14ac:dyDescent="0.25">
      <c r="A315" s="4">
        <v>27791</v>
      </c>
      <c r="B315" s="9">
        <v>972.61</v>
      </c>
      <c r="C315" s="1">
        <f t="shared" si="16"/>
        <v>-2.7376753342629391E-3</v>
      </c>
      <c r="D315" s="10" t="str">
        <f t="shared" si="15"/>
        <v>Small negative</v>
      </c>
      <c r="E315" s="10" t="str">
        <f t="shared" si="14"/>
        <v>Small negative</v>
      </c>
    </row>
    <row r="316" spans="1:5" x14ac:dyDescent="0.25">
      <c r="A316" s="4">
        <v>27820</v>
      </c>
      <c r="B316" s="9">
        <v>999.45</v>
      </c>
      <c r="C316" s="1">
        <f t="shared" si="16"/>
        <v>2.7595850340835518E-2</v>
      </c>
      <c r="D316" s="10" t="str">
        <f t="shared" si="15"/>
        <v>Medium positive</v>
      </c>
      <c r="E316" s="10" t="str">
        <f t="shared" si="14"/>
        <v>Medium positive</v>
      </c>
    </row>
    <row r="317" spans="1:5" x14ac:dyDescent="0.25">
      <c r="A317" s="4">
        <v>27851</v>
      </c>
      <c r="B317" s="9">
        <v>996.85</v>
      </c>
      <c r="C317" s="1">
        <f t="shared" si="16"/>
        <v>-2.6014307869328358E-3</v>
      </c>
      <c r="D317" s="10" t="str">
        <f t="shared" si="15"/>
        <v>Small negative</v>
      </c>
      <c r="E317" s="10" t="str">
        <f t="shared" si="14"/>
        <v>Small negative</v>
      </c>
    </row>
    <row r="318" spans="1:5" x14ac:dyDescent="0.25">
      <c r="A318" s="4">
        <v>27881</v>
      </c>
      <c r="B318" s="9">
        <v>975.23</v>
      </c>
      <c r="C318" s="1">
        <f t="shared" si="16"/>
        <v>-2.1688318202337367E-2</v>
      </c>
      <c r="D318" s="10" t="str">
        <f t="shared" si="15"/>
        <v>Medium negative</v>
      </c>
      <c r="E318" s="10" t="str">
        <f t="shared" si="14"/>
        <v>Medium negative</v>
      </c>
    </row>
    <row r="319" spans="1:5" x14ac:dyDescent="0.25">
      <c r="A319" s="4">
        <v>27912</v>
      </c>
      <c r="B319" s="9">
        <v>1002.78</v>
      </c>
      <c r="C319" s="1">
        <f t="shared" si="16"/>
        <v>2.824974621371364E-2</v>
      </c>
      <c r="D319" s="10" t="str">
        <f t="shared" si="15"/>
        <v>Medium positive</v>
      </c>
      <c r="E319" s="10" t="str">
        <f t="shared" si="14"/>
        <v>Medium positive</v>
      </c>
    </row>
    <row r="320" spans="1:5" x14ac:dyDescent="0.25">
      <c r="A320" s="4">
        <v>27942</v>
      </c>
      <c r="B320" s="9">
        <v>984.64</v>
      </c>
      <c r="C320" s="1">
        <f t="shared" si="16"/>
        <v>-1.8089710604519423E-2</v>
      </c>
      <c r="D320" s="10" t="str">
        <f t="shared" si="15"/>
        <v>Medium negative</v>
      </c>
      <c r="E320" s="10" t="str">
        <f t="shared" si="14"/>
        <v>Medium negative</v>
      </c>
    </row>
    <row r="321" spans="1:5" x14ac:dyDescent="0.25">
      <c r="A321" s="4">
        <v>27973</v>
      </c>
      <c r="B321" s="9">
        <v>973.74</v>
      </c>
      <c r="C321" s="1">
        <f t="shared" si="16"/>
        <v>-1.107003574910625E-2</v>
      </c>
      <c r="D321" s="10" t="str">
        <f t="shared" si="15"/>
        <v>Medium negative</v>
      </c>
      <c r="E321" s="10" t="str">
        <f t="shared" si="14"/>
        <v>Medium negative</v>
      </c>
    </row>
    <row r="322" spans="1:5" x14ac:dyDescent="0.25">
      <c r="A322" s="4">
        <v>28004</v>
      </c>
      <c r="B322" s="9">
        <v>990.19</v>
      </c>
      <c r="C322" s="1">
        <f t="shared" si="16"/>
        <v>1.6893626635446881E-2</v>
      </c>
      <c r="D322" s="10" t="str">
        <f t="shared" si="15"/>
        <v>Medium positive</v>
      </c>
      <c r="E322" s="10" t="str">
        <f t="shared" si="14"/>
        <v>Medium positive</v>
      </c>
    </row>
    <row r="323" spans="1:5" x14ac:dyDescent="0.25">
      <c r="A323" s="4">
        <v>28034</v>
      </c>
      <c r="B323" s="9">
        <v>964.93</v>
      </c>
      <c r="C323" s="1">
        <f t="shared" si="16"/>
        <v>-2.5510255607509774E-2</v>
      </c>
      <c r="D323" s="10" t="str">
        <f t="shared" si="15"/>
        <v>Medium negative</v>
      </c>
      <c r="E323" s="10" t="str">
        <f t="shared" ref="E323:E386" si="17">VLOOKUP(C323,$G$25:$H$30,2,TRUE)</f>
        <v>Large negative</v>
      </c>
    </row>
    <row r="324" spans="1:5" x14ac:dyDescent="0.25">
      <c r="A324" s="4">
        <v>28065</v>
      </c>
      <c r="B324" s="9">
        <v>947.22</v>
      </c>
      <c r="C324" s="1">
        <f t="shared" si="16"/>
        <v>-1.8353662960007382E-2</v>
      </c>
      <c r="D324" s="10" t="str">
        <f t="shared" ref="D324:D387" si="18">VLOOKUP(C324,$G$3:$H$8,2,TRUE)</f>
        <v>Medium negative</v>
      </c>
      <c r="E324" s="10" t="str">
        <f t="shared" si="17"/>
        <v>Medium negative</v>
      </c>
    </row>
    <row r="325" spans="1:5" x14ac:dyDescent="0.25">
      <c r="A325" s="4">
        <v>28095</v>
      </c>
      <c r="B325" s="9">
        <v>1004.65</v>
      </c>
      <c r="C325" s="1">
        <f t="shared" ref="C325:C388" si="19">(B325-B324)/B324</f>
        <v>6.0630054264056869E-2</v>
      </c>
      <c r="D325" s="10" t="str">
        <f t="shared" si="18"/>
        <v>Large positive</v>
      </c>
      <c r="E325" s="10" t="str">
        <f t="shared" si="17"/>
        <v>Large positive</v>
      </c>
    </row>
    <row r="326" spans="1:5" x14ac:dyDescent="0.25">
      <c r="A326" s="4">
        <v>28126</v>
      </c>
      <c r="B326" s="9">
        <v>954.37</v>
      </c>
      <c r="C326" s="1">
        <f t="shared" si="19"/>
        <v>-5.0047280147314958E-2</v>
      </c>
      <c r="D326" s="10" t="str">
        <f t="shared" si="18"/>
        <v>Large negative</v>
      </c>
      <c r="E326" s="10" t="str">
        <f t="shared" si="17"/>
        <v>Large negative</v>
      </c>
    </row>
    <row r="327" spans="1:5" x14ac:dyDescent="0.25">
      <c r="A327" s="4">
        <v>28157</v>
      </c>
      <c r="B327" s="9">
        <v>936.42</v>
      </c>
      <c r="C327" s="1">
        <f t="shared" si="19"/>
        <v>-1.8808219034546398E-2</v>
      </c>
      <c r="D327" s="10" t="str">
        <f t="shared" si="18"/>
        <v>Medium negative</v>
      </c>
      <c r="E327" s="10" t="str">
        <f t="shared" si="17"/>
        <v>Medium negative</v>
      </c>
    </row>
    <row r="328" spans="1:5" x14ac:dyDescent="0.25">
      <c r="A328" s="4">
        <v>28185</v>
      </c>
      <c r="B328" s="9">
        <v>919.13</v>
      </c>
      <c r="C328" s="1">
        <f t="shared" si="19"/>
        <v>-1.846393712223144E-2</v>
      </c>
      <c r="D328" s="10" t="str">
        <f t="shared" si="18"/>
        <v>Medium negative</v>
      </c>
      <c r="E328" s="10" t="str">
        <f t="shared" si="17"/>
        <v>Medium negative</v>
      </c>
    </row>
    <row r="329" spans="1:5" x14ac:dyDescent="0.25">
      <c r="A329" s="4">
        <v>28216</v>
      </c>
      <c r="B329" s="9">
        <v>926.9</v>
      </c>
      <c r="C329" s="1">
        <f t="shared" si="19"/>
        <v>8.4536463829925929E-3</v>
      </c>
      <c r="D329" s="10" t="str">
        <f t="shared" si="18"/>
        <v>Small positive</v>
      </c>
      <c r="E329" s="10" t="str">
        <f t="shared" si="17"/>
        <v>Small positive</v>
      </c>
    </row>
    <row r="330" spans="1:5" x14ac:dyDescent="0.25">
      <c r="A330" s="4">
        <v>28246</v>
      </c>
      <c r="B330" s="9">
        <v>898.66</v>
      </c>
      <c r="C330" s="1">
        <f t="shared" si="19"/>
        <v>-3.046714855971519E-2</v>
      </c>
      <c r="D330" s="10" t="str">
        <f t="shared" si="18"/>
        <v>Large negative</v>
      </c>
      <c r="E330" s="10" t="str">
        <f t="shared" si="17"/>
        <v>Large negative</v>
      </c>
    </row>
    <row r="331" spans="1:5" x14ac:dyDescent="0.25">
      <c r="A331" s="4">
        <v>28277</v>
      </c>
      <c r="B331" s="9">
        <v>916.3</v>
      </c>
      <c r="C331" s="1">
        <f t="shared" si="19"/>
        <v>1.9629225736095952E-2</v>
      </c>
      <c r="D331" s="10" t="str">
        <f t="shared" si="18"/>
        <v>Medium positive</v>
      </c>
      <c r="E331" s="10" t="str">
        <f t="shared" si="17"/>
        <v>Medium positive</v>
      </c>
    </row>
    <row r="332" spans="1:5" x14ac:dyDescent="0.25">
      <c r="A332" s="4">
        <v>28307</v>
      </c>
      <c r="B332" s="9">
        <v>890.07</v>
      </c>
      <c r="C332" s="1">
        <f t="shared" si="19"/>
        <v>-2.8625995852886506E-2</v>
      </c>
      <c r="D332" s="10" t="str">
        <f t="shared" si="18"/>
        <v>Medium negative</v>
      </c>
      <c r="E332" s="10" t="str">
        <f t="shared" si="17"/>
        <v>Large negative</v>
      </c>
    </row>
    <row r="333" spans="1:5" x14ac:dyDescent="0.25">
      <c r="A333" s="4">
        <v>28338</v>
      </c>
      <c r="B333" s="9">
        <v>861.49</v>
      </c>
      <c r="C333" s="1">
        <f t="shared" si="19"/>
        <v>-3.210983405799548E-2</v>
      </c>
      <c r="D333" s="10" t="str">
        <f t="shared" si="18"/>
        <v>Large negative</v>
      </c>
      <c r="E333" s="10" t="str">
        <f t="shared" si="17"/>
        <v>Large negative</v>
      </c>
    </row>
    <row r="334" spans="1:5" x14ac:dyDescent="0.25">
      <c r="A334" s="4">
        <v>28369</v>
      </c>
      <c r="B334" s="9">
        <v>847.11</v>
      </c>
      <c r="C334" s="1">
        <f t="shared" si="19"/>
        <v>-1.6692010354153845E-2</v>
      </c>
      <c r="D334" s="10" t="str">
        <f t="shared" si="18"/>
        <v>Medium negative</v>
      </c>
      <c r="E334" s="10" t="str">
        <f t="shared" si="17"/>
        <v>Medium negative</v>
      </c>
    </row>
    <row r="335" spans="1:5" x14ac:dyDescent="0.25">
      <c r="A335" s="4">
        <v>28399</v>
      </c>
      <c r="B335" s="9">
        <v>818.35</v>
      </c>
      <c r="C335" s="1">
        <f t="shared" si="19"/>
        <v>-3.3950726588046404E-2</v>
      </c>
      <c r="D335" s="10" t="str">
        <f t="shared" si="18"/>
        <v>Large negative</v>
      </c>
      <c r="E335" s="10" t="str">
        <f t="shared" si="17"/>
        <v>Large negative</v>
      </c>
    </row>
    <row r="336" spans="1:5" x14ac:dyDescent="0.25">
      <c r="A336" s="4">
        <v>28430</v>
      </c>
      <c r="B336" s="9">
        <v>829.7</v>
      </c>
      <c r="C336" s="1">
        <f t="shared" si="19"/>
        <v>1.3869371295900315E-2</v>
      </c>
      <c r="D336" s="10" t="str">
        <f t="shared" si="18"/>
        <v>Medium positive</v>
      </c>
      <c r="E336" s="10" t="str">
        <f t="shared" si="17"/>
        <v>Small positive</v>
      </c>
    </row>
    <row r="337" spans="1:5" x14ac:dyDescent="0.25">
      <c r="A337" s="4">
        <v>28460</v>
      </c>
      <c r="B337" s="9">
        <v>831.17</v>
      </c>
      <c r="C337" s="1">
        <f t="shared" si="19"/>
        <v>1.7717247197781289E-3</v>
      </c>
      <c r="D337" s="10" t="str">
        <f t="shared" si="18"/>
        <v>Small positive</v>
      </c>
      <c r="E337" s="10" t="str">
        <f t="shared" si="17"/>
        <v>Small negative</v>
      </c>
    </row>
    <row r="338" spans="1:5" x14ac:dyDescent="0.25">
      <c r="A338" s="4">
        <v>28491</v>
      </c>
      <c r="B338" s="9">
        <v>769.92</v>
      </c>
      <c r="C338" s="1">
        <f t="shared" si="19"/>
        <v>-7.3691302621605698E-2</v>
      </c>
      <c r="D338" s="10" t="str">
        <f t="shared" si="18"/>
        <v>Large negative</v>
      </c>
      <c r="E338" s="10" t="str">
        <f t="shared" si="17"/>
        <v>Large negative</v>
      </c>
    </row>
    <row r="339" spans="1:5" x14ac:dyDescent="0.25">
      <c r="A339" s="4">
        <v>28522</v>
      </c>
      <c r="B339" s="9">
        <v>742.12</v>
      </c>
      <c r="C339" s="1">
        <f t="shared" si="19"/>
        <v>-3.610764754779712E-2</v>
      </c>
      <c r="D339" s="10" t="str">
        <f t="shared" si="18"/>
        <v>Large negative</v>
      </c>
      <c r="E339" s="10" t="str">
        <f t="shared" si="17"/>
        <v>Large negative</v>
      </c>
    </row>
    <row r="340" spans="1:5" x14ac:dyDescent="0.25">
      <c r="A340" s="4">
        <v>28550</v>
      </c>
      <c r="B340" s="9">
        <v>757.36</v>
      </c>
      <c r="C340" s="1">
        <f t="shared" si="19"/>
        <v>2.0535762410391862E-2</v>
      </c>
      <c r="D340" s="10" t="str">
        <f t="shared" si="18"/>
        <v>Medium positive</v>
      </c>
      <c r="E340" s="10" t="str">
        <f t="shared" si="17"/>
        <v>Medium positive</v>
      </c>
    </row>
    <row r="341" spans="1:5" x14ac:dyDescent="0.25">
      <c r="A341" s="4">
        <v>28581</v>
      </c>
      <c r="B341" s="9">
        <v>837.32</v>
      </c>
      <c r="C341" s="1">
        <f t="shared" si="19"/>
        <v>0.10557726840604209</v>
      </c>
      <c r="D341" s="10" t="str">
        <f t="shared" si="18"/>
        <v>Large positive</v>
      </c>
      <c r="E341" s="10" t="str">
        <f t="shared" si="17"/>
        <v>Large positive</v>
      </c>
    </row>
    <row r="342" spans="1:5" x14ac:dyDescent="0.25">
      <c r="A342" s="4">
        <v>28611</v>
      </c>
      <c r="B342" s="9">
        <v>840.61</v>
      </c>
      <c r="C342" s="1">
        <f t="shared" si="19"/>
        <v>3.9292026943103754E-3</v>
      </c>
      <c r="D342" s="10" t="str">
        <f t="shared" si="18"/>
        <v>Small positive</v>
      </c>
      <c r="E342" s="10" t="str">
        <f t="shared" si="17"/>
        <v>Small negative</v>
      </c>
    </row>
    <row r="343" spans="1:5" x14ac:dyDescent="0.25">
      <c r="A343" s="4">
        <v>28642</v>
      </c>
      <c r="B343" s="9">
        <v>818.95</v>
      </c>
      <c r="C343" s="1">
        <f t="shared" si="19"/>
        <v>-2.5767002533874171E-2</v>
      </c>
      <c r="D343" s="10" t="str">
        <f t="shared" si="18"/>
        <v>Medium negative</v>
      </c>
      <c r="E343" s="10" t="str">
        <f t="shared" si="17"/>
        <v>Large negative</v>
      </c>
    </row>
    <row r="344" spans="1:5" x14ac:dyDescent="0.25">
      <c r="A344" s="4">
        <v>28672</v>
      </c>
      <c r="B344" s="9">
        <v>862.27</v>
      </c>
      <c r="C344" s="1">
        <f t="shared" si="19"/>
        <v>5.2897002258990092E-2</v>
      </c>
      <c r="D344" s="10" t="str">
        <f t="shared" si="18"/>
        <v>Large positive</v>
      </c>
      <c r="E344" s="10" t="str">
        <f t="shared" si="17"/>
        <v>Large positive</v>
      </c>
    </row>
    <row r="345" spans="1:5" x14ac:dyDescent="0.25">
      <c r="A345" s="4">
        <v>28703</v>
      </c>
      <c r="B345" s="9">
        <v>876.82</v>
      </c>
      <c r="C345" s="1">
        <f t="shared" si="19"/>
        <v>1.6874064968049531E-2</v>
      </c>
      <c r="D345" s="10" t="str">
        <f t="shared" si="18"/>
        <v>Medium positive</v>
      </c>
      <c r="E345" s="10" t="str">
        <f t="shared" si="17"/>
        <v>Medium positive</v>
      </c>
    </row>
    <row r="346" spans="1:5" x14ac:dyDescent="0.25">
      <c r="A346" s="4">
        <v>28734</v>
      </c>
      <c r="B346" s="9">
        <v>865.82</v>
      </c>
      <c r="C346" s="1">
        <f t="shared" si="19"/>
        <v>-1.2545334276134211E-2</v>
      </c>
      <c r="D346" s="10" t="str">
        <f t="shared" si="18"/>
        <v>Medium negative</v>
      </c>
      <c r="E346" s="10" t="str">
        <f t="shared" si="17"/>
        <v>Medium negative</v>
      </c>
    </row>
    <row r="347" spans="1:5" x14ac:dyDescent="0.25">
      <c r="A347" s="4">
        <v>28764</v>
      </c>
      <c r="B347" s="9">
        <v>792.45</v>
      </c>
      <c r="C347" s="1">
        <f t="shared" si="19"/>
        <v>-8.4740477235453096E-2</v>
      </c>
      <c r="D347" s="10" t="str">
        <f t="shared" si="18"/>
        <v>Large negative</v>
      </c>
      <c r="E347" s="10" t="str">
        <f t="shared" si="17"/>
        <v>Large negative</v>
      </c>
    </row>
    <row r="348" spans="1:5" x14ac:dyDescent="0.25">
      <c r="A348" s="4">
        <v>28795</v>
      </c>
      <c r="B348" s="9">
        <v>799.03</v>
      </c>
      <c r="C348" s="1">
        <f t="shared" si="19"/>
        <v>8.3033629882010556E-3</v>
      </c>
      <c r="D348" s="10" t="str">
        <f t="shared" si="18"/>
        <v>Small positive</v>
      </c>
      <c r="E348" s="10" t="str">
        <f t="shared" si="17"/>
        <v>Small positive</v>
      </c>
    </row>
    <row r="349" spans="1:5" x14ac:dyDescent="0.25">
      <c r="A349" s="4">
        <v>28825</v>
      </c>
      <c r="B349" s="9">
        <v>805.01</v>
      </c>
      <c r="C349" s="1">
        <f t="shared" si="19"/>
        <v>7.4840744402588366E-3</v>
      </c>
      <c r="D349" s="10" t="str">
        <f t="shared" si="18"/>
        <v>Small positive</v>
      </c>
      <c r="E349" s="10" t="str">
        <f t="shared" si="17"/>
        <v>Small positive</v>
      </c>
    </row>
    <row r="350" spans="1:5" x14ac:dyDescent="0.25">
      <c r="A350" s="4">
        <v>28856</v>
      </c>
      <c r="B350" s="9">
        <v>839.22</v>
      </c>
      <c r="C350" s="1">
        <f t="shared" si="19"/>
        <v>4.249636650476396E-2</v>
      </c>
      <c r="D350" s="10" t="str">
        <f t="shared" si="18"/>
        <v>Large positive</v>
      </c>
      <c r="E350" s="10" t="str">
        <f t="shared" si="17"/>
        <v>Large positive</v>
      </c>
    </row>
    <row r="351" spans="1:5" x14ac:dyDescent="0.25">
      <c r="A351" s="4">
        <v>28887</v>
      </c>
      <c r="B351" s="9">
        <v>808.82</v>
      </c>
      <c r="C351" s="1">
        <f t="shared" si="19"/>
        <v>-3.6224112866709533E-2</v>
      </c>
      <c r="D351" s="10" t="str">
        <f t="shared" si="18"/>
        <v>Large negative</v>
      </c>
      <c r="E351" s="10" t="str">
        <f t="shared" si="17"/>
        <v>Large negative</v>
      </c>
    </row>
    <row r="352" spans="1:5" x14ac:dyDescent="0.25">
      <c r="A352" s="4">
        <v>28915</v>
      </c>
      <c r="B352" s="9">
        <v>862.18</v>
      </c>
      <c r="C352" s="1">
        <f t="shared" si="19"/>
        <v>6.597265151702468E-2</v>
      </c>
      <c r="D352" s="10" t="str">
        <f t="shared" si="18"/>
        <v>Large positive</v>
      </c>
      <c r="E352" s="10" t="str">
        <f t="shared" si="17"/>
        <v>Large positive</v>
      </c>
    </row>
    <row r="353" spans="1:5" x14ac:dyDescent="0.25">
      <c r="A353" s="4">
        <v>28946</v>
      </c>
      <c r="B353" s="9">
        <v>854.9</v>
      </c>
      <c r="C353" s="1">
        <f t="shared" si="19"/>
        <v>-8.4437124498364293E-3</v>
      </c>
      <c r="D353" s="10" t="str">
        <f t="shared" si="18"/>
        <v>Small negative</v>
      </c>
      <c r="E353" s="10" t="str">
        <f t="shared" si="17"/>
        <v>Medium negative</v>
      </c>
    </row>
    <row r="354" spans="1:5" x14ac:dyDescent="0.25">
      <c r="A354" s="4">
        <v>28976</v>
      </c>
      <c r="B354" s="9">
        <v>822.33</v>
      </c>
      <c r="C354" s="1">
        <f t="shared" si="19"/>
        <v>-3.8098023160603504E-2</v>
      </c>
      <c r="D354" s="10" t="str">
        <f t="shared" si="18"/>
        <v>Large negative</v>
      </c>
      <c r="E354" s="10" t="str">
        <f t="shared" si="17"/>
        <v>Large negative</v>
      </c>
    </row>
    <row r="355" spans="1:5" x14ac:dyDescent="0.25">
      <c r="A355" s="4">
        <v>29007</v>
      </c>
      <c r="B355" s="9">
        <v>841.98</v>
      </c>
      <c r="C355" s="1">
        <f t="shared" si="19"/>
        <v>2.389551639852611E-2</v>
      </c>
      <c r="D355" s="10" t="str">
        <f t="shared" si="18"/>
        <v>Medium positive</v>
      </c>
      <c r="E355" s="10" t="str">
        <f t="shared" si="17"/>
        <v>Medium positive</v>
      </c>
    </row>
    <row r="356" spans="1:5" x14ac:dyDescent="0.25">
      <c r="A356" s="4">
        <v>29037</v>
      </c>
      <c r="B356" s="9">
        <v>846.42</v>
      </c>
      <c r="C356" s="1">
        <f t="shared" si="19"/>
        <v>5.2732844010545867E-3</v>
      </c>
      <c r="D356" s="10" t="str">
        <f t="shared" si="18"/>
        <v>Small positive</v>
      </c>
      <c r="E356" s="10" t="str">
        <f t="shared" si="17"/>
        <v>Small negative</v>
      </c>
    </row>
    <row r="357" spans="1:5" x14ac:dyDescent="0.25">
      <c r="A357" s="4">
        <v>29068</v>
      </c>
      <c r="B357" s="9">
        <v>887.63</v>
      </c>
      <c r="C357" s="1">
        <f t="shared" si="19"/>
        <v>4.8687412868316009E-2</v>
      </c>
      <c r="D357" s="10" t="str">
        <f t="shared" si="18"/>
        <v>Large positive</v>
      </c>
      <c r="E357" s="10" t="str">
        <f t="shared" si="17"/>
        <v>Large positive</v>
      </c>
    </row>
    <row r="358" spans="1:5" x14ac:dyDescent="0.25">
      <c r="A358" s="4">
        <v>29099</v>
      </c>
      <c r="B358" s="9">
        <v>878.58</v>
      </c>
      <c r="C358" s="1">
        <f t="shared" si="19"/>
        <v>-1.0195689645460332E-2</v>
      </c>
      <c r="D358" s="10" t="str">
        <f t="shared" si="18"/>
        <v>Medium negative</v>
      </c>
      <c r="E358" s="10" t="str">
        <f t="shared" si="17"/>
        <v>Medium negative</v>
      </c>
    </row>
    <row r="359" spans="1:5" x14ac:dyDescent="0.25">
      <c r="A359" s="4">
        <v>29129</v>
      </c>
      <c r="B359" s="9">
        <v>815.7</v>
      </c>
      <c r="C359" s="1">
        <f t="shared" si="19"/>
        <v>-7.1570033463088156E-2</v>
      </c>
      <c r="D359" s="10" t="str">
        <f t="shared" si="18"/>
        <v>Large negative</v>
      </c>
      <c r="E359" s="10" t="str">
        <f t="shared" si="17"/>
        <v>Large negative</v>
      </c>
    </row>
    <row r="360" spans="1:5" x14ac:dyDescent="0.25">
      <c r="A360" s="4">
        <v>29160</v>
      </c>
      <c r="B360" s="9">
        <v>822.35</v>
      </c>
      <c r="C360" s="1">
        <f t="shared" si="19"/>
        <v>8.1525070491602018E-3</v>
      </c>
      <c r="D360" s="10" t="str">
        <f t="shared" si="18"/>
        <v>Small positive</v>
      </c>
      <c r="E360" s="10" t="str">
        <f t="shared" si="17"/>
        <v>Small positive</v>
      </c>
    </row>
    <row r="361" spans="1:5" x14ac:dyDescent="0.25">
      <c r="A361" s="4">
        <v>29190</v>
      </c>
      <c r="B361" s="9">
        <v>838.74</v>
      </c>
      <c r="C361" s="1">
        <f t="shared" si="19"/>
        <v>1.9930686447376403E-2</v>
      </c>
      <c r="D361" s="10" t="str">
        <f t="shared" si="18"/>
        <v>Medium positive</v>
      </c>
      <c r="E361" s="10" t="str">
        <f t="shared" si="17"/>
        <v>Medium positive</v>
      </c>
    </row>
    <row r="362" spans="1:5" x14ac:dyDescent="0.25">
      <c r="A362" s="4">
        <v>29221</v>
      </c>
      <c r="B362" s="9">
        <v>875.85</v>
      </c>
      <c r="C362" s="1">
        <f t="shared" si="19"/>
        <v>4.4244938836826682E-2</v>
      </c>
      <c r="D362" s="10" t="str">
        <f t="shared" si="18"/>
        <v>Large positive</v>
      </c>
      <c r="E362" s="10" t="str">
        <f t="shared" si="17"/>
        <v>Large positive</v>
      </c>
    </row>
    <row r="363" spans="1:5" x14ac:dyDescent="0.25">
      <c r="A363" s="4">
        <v>29252</v>
      </c>
      <c r="B363" s="9">
        <v>863.14</v>
      </c>
      <c r="C363" s="1">
        <f t="shared" si="19"/>
        <v>-1.4511617286065006E-2</v>
      </c>
      <c r="D363" s="10" t="str">
        <f t="shared" si="18"/>
        <v>Medium negative</v>
      </c>
      <c r="E363" s="10" t="str">
        <f t="shared" si="17"/>
        <v>Medium negative</v>
      </c>
    </row>
    <row r="364" spans="1:5" x14ac:dyDescent="0.25">
      <c r="A364" s="4">
        <v>29281</v>
      </c>
      <c r="B364" s="9">
        <v>785.75</v>
      </c>
      <c r="C364" s="1">
        <f t="shared" si="19"/>
        <v>-8.9661005167180285E-2</v>
      </c>
      <c r="D364" s="10" t="str">
        <f t="shared" si="18"/>
        <v>Large negative</v>
      </c>
      <c r="E364" s="10" t="str">
        <f t="shared" si="17"/>
        <v>Large negative</v>
      </c>
    </row>
    <row r="365" spans="1:5" x14ac:dyDescent="0.25">
      <c r="A365" s="4">
        <v>29312</v>
      </c>
      <c r="B365" s="9">
        <v>817.06</v>
      </c>
      <c r="C365" s="1">
        <f t="shared" si="19"/>
        <v>3.9847279669105881E-2</v>
      </c>
      <c r="D365" s="10" t="str">
        <f t="shared" si="18"/>
        <v>Large positive</v>
      </c>
      <c r="E365" s="10" t="str">
        <f t="shared" si="17"/>
        <v>Large positive</v>
      </c>
    </row>
    <row r="366" spans="1:5" x14ac:dyDescent="0.25">
      <c r="A366" s="4">
        <v>29342</v>
      </c>
      <c r="B366" s="9">
        <v>850.85</v>
      </c>
      <c r="C366" s="1">
        <f t="shared" si="19"/>
        <v>4.1355592000587568E-2</v>
      </c>
      <c r="D366" s="10" t="str">
        <f t="shared" si="18"/>
        <v>Large positive</v>
      </c>
      <c r="E366" s="10" t="str">
        <f t="shared" si="17"/>
        <v>Large positive</v>
      </c>
    </row>
    <row r="367" spans="1:5" x14ac:dyDescent="0.25">
      <c r="A367" s="4">
        <v>29373</v>
      </c>
      <c r="B367" s="9">
        <v>867.92</v>
      </c>
      <c r="C367" s="1">
        <f t="shared" si="19"/>
        <v>2.0062290650525869E-2</v>
      </c>
      <c r="D367" s="10" t="str">
        <f t="shared" si="18"/>
        <v>Medium positive</v>
      </c>
      <c r="E367" s="10" t="str">
        <f t="shared" si="17"/>
        <v>Medium positive</v>
      </c>
    </row>
    <row r="368" spans="1:5" x14ac:dyDescent="0.25">
      <c r="A368" s="4">
        <v>29403</v>
      </c>
      <c r="B368" s="9">
        <v>935.32</v>
      </c>
      <c r="C368" s="1">
        <f t="shared" si="19"/>
        <v>7.7656926905705706E-2</v>
      </c>
      <c r="D368" s="10" t="str">
        <f t="shared" si="18"/>
        <v>Large positive</v>
      </c>
      <c r="E368" s="10" t="str">
        <f t="shared" si="17"/>
        <v>Large positive</v>
      </c>
    </row>
    <row r="369" spans="1:5" x14ac:dyDescent="0.25">
      <c r="A369" s="4">
        <v>29434</v>
      </c>
      <c r="B369" s="9">
        <v>932.59</v>
      </c>
      <c r="C369" s="1">
        <f t="shared" si="19"/>
        <v>-2.9187871530599345E-3</v>
      </c>
      <c r="D369" s="10" t="str">
        <f t="shared" si="18"/>
        <v>Small negative</v>
      </c>
      <c r="E369" s="10" t="str">
        <f t="shared" si="17"/>
        <v>Small negative</v>
      </c>
    </row>
    <row r="370" spans="1:5" x14ac:dyDescent="0.25">
      <c r="A370" s="4">
        <v>29465</v>
      </c>
      <c r="B370" s="9">
        <v>932.42</v>
      </c>
      <c r="C370" s="1">
        <f t="shared" si="19"/>
        <v>-1.8228803654346792E-4</v>
      </c>
      <c r="D370" s="10" t="str">
        <f t="shared" si="18"/>
        <v>Small negative</v>
      </c>
      <c r="E370" s="10" t="str">
        <f t="shared" si="17"/>
        <v>Small negative</v>
      </c>
    </row>
    <row r="371" spans="1:5" x14ac:dyDescent="0.25">
      <c r="A371" s="4">
        <v>29495</v>
      </c>
      <c r="B371" s="9">
        <v>924.49</v>
      </c>
      <c r="C371" s="1">
        <f t="shared" si="19"/>
        <v>-8.5047510778404056E-3</v>
      </c>
      <c r="D371" s="10" t="str">
        <f t="shared" si="18"/>
        <v>Small negative</v>
      </c>
      <c r="E371" s="10" t="str">
        <f t="shared" si="17"/>
        <v>Medium negative</v>
      </c>
    </row>
    <row r="372" spans="1:5" x14ac:dyDescent="0.25">
      <c r="A372" s="4">
        <v>29526</v>
      </c>
      <c r="B372" s="9">
        <v>993.34</v>
      </c>
      <c r="C372" s="1">
        <f t="shared" si="19"/>
        <v>7.4473493493710075E-2</v>
      </c>
      <c r="D372" s="10" t="str">
        <f t="shared" si="18"/>
        <v>Large positive</v>
      </c>
      <c r="E372" s="10" t="str">
        <f t="shared" si="17"/>
        <v>Large positive</v>
      </c>
    </row>
    <row r="373" spans="1:5" x14ac:dyDescent="0.25">
      <c r="A373" s="4">
        <v>29556</v>
      </c>
      <c r="B373" s="9">
        <v>963.99</v>
      </c>
      <c r="C373" s="1">
        <f t="shared" si="19"/>
        <v>-2.9546781565224417E-2</v>
      </c>
      <c r="D373" s="10" t="str">
        <f t="shared" si="18"/>
        <v>Medium negative</v>
      </c>
      <c r="E373" s="10" t="str">
        <f t="shared" si="17"/>
        <v>Large negative</v>
      </c>
    </row>
    <row r="374" spans="1:5" x14ac:dyDescent="0.25">
      <c r="A374" s="4">
        <v>29587</v>
      </c>
      <c r="B374" s="9">
        <v>947.27</v>
      </c>
      <c r="C374" s="1">
        <f t="shared" si="19"/>
        <v>-1.7344578263260021E-2</v>
      </c>
      <c r="D374" s="10" t="str">
        <f t="shared" si="18"/>
        <v>Medium negative</v>
      </c>
      <c r="E374" s="10" t="str">
        <f t="shared" si="17"/>
        <v>Medium negative</v>
      </c>
    </row>
    <row r="375" spans="1:5" x14ac:dyDescent="0.25">
      <c r="A375" s="4">
        <v>29618</v>
      </c>
      <c r="B375" s="9">
        <v>974.58</v>
      </c>
      <c r="C375" s="1">
        <f t="shared" si="19"/>
        <v>2.8830217361470394E-2</v>
      </c>
      <c r="D375" s="10" t="str">
        <f t="shared" si="18"/>
        <v>Medium positive</v>
      </c>
      <c r="E375" s="10" t="str">
        <f t="shared" si="17"/>
        <v>Medium positive</v>
      </c>
    </row>
    <row r="376" spans="1:5" x14ac:dyDescent="0.25">
      <c r="A376" s="4">
        <v>29646</v>
      </c>
      <c r="B376" s="9">
        <v>1003.87</v>
      </c>
      <c r="C376" s="1">
        <f t="shared" si="19"/>
        <v>3.0053971967411563E-2</v>
      </c>
      <c r="D376" s="10" t="str">
        <f t="shared" si="18"/>
        <v>Large positive</v>
      </c>
      <c r="E376" s="10" t="str">
        <f t="shared" si="17"/>
        <v>Medium positive</v>
      </c>
    </row>
    <row r="377" spans="1:5" x14ac:dyDescent="0.25">
      <c r="A377" s="4">
        <v>29677</v>
      </c>
      <c r="B377" s="9">
        <v>997.75</v>
      </c>
      <c r="C377" s="1">
        <f t="shared" si="19"/>
        <v>-6.0964069052765841E-3</v>
      </c>
      <c r="D377" s="10" t="str">
        <f t="shared" si="18"/>
        <v>Small negative</v>
      </c>
      <c r="E377" s="10" t="str">
        <f t="shared" si="17"/>
        <v>Medium negative</v>
      </c>
    </row>
    <row r="378" spans="1:5" x14ac:dyDescent="0.25">
      <c r="A378" s="4">
        <v>29707</v>
      </c>
      <c r="B378" s="9">
        <v>991.75</v>
      </c>
      <c r="C378" s="1">
        <f t="shared" si="19"/>
        <v>-6.0135304434978699E-3</v>
      </c>
      <c r="D378" s="10" t="str">
        <f t="shared" si="18"/>
        <v>Small negative</v>
      </c>
      <c r="E378" s="10" t="str">
        <f t="shared" si="17"/>
        <v>Medium negative</v>
      </c>
    </row>
    <row r="379" spans="1:5" x14ac:dyDescent="0.25">
      <c r="A379" s="4">
        <v>29738</v>
      </c>
      <c r="B379" s="9">
        <v>976.88</v>
      </c>
      <c r="C379" s="1">
        <f t="shared" si="19"/>
        <v>-1.4993698008570713E-2</v>
      </c>
      <c r="D379" s="10" t="str">
        <f t="shared" si="18"/>
        <v>Medium negative</v>
      </c>
      <c r="E379" s="10" t="str">
        <f t="shared" si="17"/>
        <v>Medium negative</v>
      </c>
    </row>
    <row r="380" spans="1:5" x14ac:dyDescent="0.25">
      <c r="A380" s="4">
        <v>29768</v>
      </c>
      <c r="B380" s="9">
        <v>952.34</v>
      </c>
      <c r="C380" s="1">
        <f t="shared" si="19"/>
        <v>-2.5120792727868279E-2</v>
      </c>
      <c r="D380" s="10" t="str">
        <f t="shared" si="18"/>
        <v>Medium negative</v>
      </c>
      <c r="E380" s="10" t="str">
        <f t="shared" si="17"/>
        <v>Large negative</v>
      </c>
    </row>
    <row r="381" spans="1:5" x14ac:dyDescent="0.25">
      <c r="A381" s="4">
        <v>29799</v>
      </c>
      <c r="B381" s="9">
        <v>881.47</v>
      </c>
      <c r="C381" s="1">
        <f t="shared" si="19"/>
        <v>-7.4416699918096477E-2</v>
      </c>
      <c r="D381" s="10" t="str">
        <f t="shared" si="18"/>
        <v>Large negative</v>
      </c>
      <c r="E381" s="10" t="str">
        <f t="shared" si="17"/>
        <v>Large negative</v>
      </c>
    </row>
    <row r="382" spans="1:5" x14ac:dyDescent="0.25">
      <c r="A382" s="4">
        <v>29830</v>
      </c>
      <c r="B382" s="9">
        <v>849.98</v>
      </c>
      <c r="C382" s="1">
        <f t="shared" si="19"/>
        <v>-3.5724414897841117E-2</v>
      </c>
      <c r="D382" s="10" t="str">
        <f t="shared" si="18"/>
        <v>Large negative</v>
      </c>
      <c r="E382" s="10" t="str">
        <f t="shared" si="17"/>
        <v>Large negative</v>
      </c>
    </row>
    <row r="383" spans="1:5" x14ac:dyDescent="0.25">
      <c r="A383" s="4">
        <v>29860</v>
      </c>
      <c r="B383" s="9">
        <v>852.55</v>
      </c>
      <c r="C383" s="1">
        <f t="shared" si="19"/>
        <v>3.0236005553071089E-3</v>
      </c>
      <c r="D383" s="10" t="str">
        <f t="shared" si="18"/>
        <v>Small positive</v>
      </c>
      <c r="E383" s="10" t="str">
        <f t="shared" si="17"/>
        <v>Small negative</v>
      </c>
    </row>
    <row r="384" spans="1:5" x14ac:dyDescent="0.25">
      <c r="A384" s="4">
        <v>29891</v>
      </c>
      <c r="B384" s="9">
        <v>888.98</v>
      </c>
      <c r="C384" s="1">
        <f t="shared" si="19"/>
        <v>4.2730631634508319E-2</v>
      </c>
      <c r="D384" s="10" t="str">
        <f t="shared" si="18"/>
        <v>Large positive</v>
      </c>
      <c r="E384" s="10" t="str">
        <f t="shared" si="17"/>
        <v>Large positive</v>
      </c>
    </row>
    <row r="385" spans="1:5" x14ac:dyDescent="0.25">
      <c r="A385" s="4">
        <v>29921</v>
      </c>
      <c r="B385" s="9">
        <v>875</v>
      </c>
      <c r="C385" s="1">
        <f t="shared" si="19"/>
        <v>-1.5725888096470131E-2</v>
      </c>
      <c r="D385" s="10" t="str">
        <f t="shared" si="18"/>
        <v>Medium negative</v>
      </c>
      <c r="E385" s="10" t="str">
        <f t="shared" si="17"/>
        <v>Medium negative</v>
      </c>
    </row>
    <row r="386" spans="1:5" x14ac:dyDescent="0.25">
      <c r="A386" s="4">
        <v>29952</v>
      </c>
      <c r="B386" s="9">
        <v>871.1</v>
      </c>
      <c r="C386" s="1">
        <f t="shared" si="19"/>
        <v>-4.4571428571428314E-3</v>
      </c>
      <c r="D386" s="10" t="str">
        <f t="shared" si="18"/>
        <v>Small negative</v>
      </c>
      <c r="E386" s="10" t="str">
        <f t="shared" si="17"/>
        <v>Medium negative</v>
      </c>
    </row>
    <row r="387" spans="1:5" x14ac:dyDescent="0.25">
      <c r="A387" s="4">
        <v>29983</v>
      </c>
      <c r="B387" s="9">
        <v>824.39</v>
      </c>
      <c r="C387" s="1">
        <f t="shared" si="19"/>
        <v>-5.3621857421650827E-2</v>
      </c>
      <c r="D387" s="10" t="str">
        <f t="shared" si="18"/>
        <v>Large negative</v>
      </c>
      <c r="E387" s="10" t="str">
        <f t="shared" ref="E387:E450" si="20">VLOOKUP(C387,$G$25:$H$30,2,TRUE)</f>
        <v>Large negative</v>
      </c>
    </row>
    <row r="388" spans="1:5" x14ac:dyDescent="0.25">
      <c r="A388" s="4">
        <v>30011</v>
      </c>
      <c r="B388" s="9">
        <v>822.77</v>
      </c>
      <c r="C388" s="1">
        <f t="shared" si="19"/>
        <v>-1.9650893387838336E-3</v>
      </c>
      <c r="D388" s="10" t="str">
        <f t="shared" ref="D388:D451" si="21">VLOOKUP(C388,$G$3:$H$8,2,TRUE)</f>
        <v>Small negative</v>
      </c>
      <c r="E388" s="10" t="str">
        <f t="shared" si="20"/>
        <v>Small negative</v>
      </c>
    </row>
    <row r="389" spans="1:5" x14ac:dyDescent="0.25">
      <c r="A389" s="4">
        <v>30042</v>
      </c>
      <c r="B389" s="9">
        <v>848.36</v>
      </c>
      <c r="C389" s="1">
        <f t="shared" ref="C389:C452" si="22">(B389-B388)/B388</f>
        <v>3.1102252148231015E-2</v>
      </c>
      <c r="D389" s="10" t="str">
        <f t="shared" si="21"/>
        <v>Large positive</v>
      </c>
      <c r="E389" s="10" t="str">
        <f t="shared" si="20"/>
        <v>Medium positive</v>
      </c>
    </row>
    <row r="390" spans="1:5" x14ac:dyDescent="0.25">
      <c r="A390" s="4">
        <v>30072</v>
      </c>
      <c r="B390" s="9">
        <v>819.54</v>
      </c>
      <c r="C390" s="1">
        <f t="shared" si="22"/>
        <v>-3.3971427224291632E-2</v>
      </c>
      <c r="D390" s="10" t="str">
        <f t="shared" si="21"/>
        <v>Large negative</v>
      </c>
      <c r="E390" s="10" t="str">
        <f t="shared" si="20"/>
        <v>Large negative</v>
      </c>
    </row>
    <row r="391" spans="1:5" x14ac:dyDescent="0.25">
      <c r="A391" s="4">
        <v>30103</v>
      </c>
      <c r="B391" s="9">
        <v>811.93</v>
      </c>
      <c r="C391" s="1">
        <f t="shared" si="22"/>
        <v>-9.2856968543329355E-3</v>
      </c>
      <c r="D391" s="10" t="str">
        <f t="shared" si="21"/>
        <v>Small negative</v>
      </c>
      <c r="E391" s="10" t="str">
        <f t="shared" si="20"/>
        <v>Medium negative</v>
      </c>
    </row>
    <row r="392" spans="1:5" x14ac:dyDescent="0.25">
      <c r="A392" s="4">
        <v>30133</v>
      </c>
      <c r="B392" s="9">
        <v>808.6</v>
      </c>
      <c r="C392" s="1">
        <f t="shared" si="22"/>
        <v>-4.1013387853631811E-3</v>
      </c>
      <c r="D392" s="10" t="str">
        <f t="shared" si="21"/>
        <v>Small negative</v>
      </c>
      <c r="E392" s="10" t="str">
        <f t="shared" si="20"/>
        <v>Medium negative</v>
      </c>
    </row>
    <row r="393" spans="1:5" x14ac:dyDescent="0.25">
      <c r="A393" s="4">
        <v>30164</v>
      </c>
      <c r="B393" s="9">
        <v>901.31</v>
      </c>
      <c r="C393" s="1">
        <f t="shared" si="22"/>
        <v>0.11465495918872115</v>
      </c>
      <c r="D393" s="10" t="str">
        <f t="shared" si="21"/>
        <v>Large positive</v>
      </c>
      <c r="E393" s="10" t="str">
        <f t="shared" si="20"/>
        <v>Large positive</v>
      </c>
    </row>
    <row r="394" spans="1:5" x14ac:dyDescent="0.25">
      <c r="A394" s="4">
        <v>30195</v>
      </c>
      <c r="B394" s="9">
        <v>896.25</v>
      </c>
      <c r="C394" s="1">
        <f t="shared" si="22"/>
        <v>-5.6140506595954171E-3</v>
      </c>
      <c r="D394" s="10" t="str">
        <f t="shared" si="21"/>
        <v>Small negative</v>
      </c>
      <c r="E394" s="10" t="str">
        <f t="shared" si="20"/>
        <v>Medium negative</v>
      </c>
    </row>
    <row r="395" spans="1:5" x14ac:dyDescent="0.25">
      <c r="A395" s="4">
        <v>30225</v>
      </c>
      <c r="B395" s="9">
        <v>991.72</v>
      </c>
      <c r="C395" s="1">
        <f t="shared" si="22"/>
        <v>0.10652161785216181</v>
      </c>
      <c r="D395" s="10" t="str">
        <f t="shared" si="21"/>
        <v>Large positive</v>
      </c>
      <c r="E395" s="10" t="str">
        <f t="shared" si="20"/>
        <v>Large positive</v>
      </c>
    </row>
    <row r="396" spans="1:5" x14ac:dyDescent="0.25">
      <c r="A396" s="4">
        <v>30256</v>
      </c>
      <c r="B396" s="9">
        <v>1039.28</v>
      </c>
      <c r="C396" s="1">
        <f t="shared" si="22"/>
        <v>4.7957084660992966E-2</v>
      </c>
      <c r="D396" s="10" t="str">
        <f t="shared" si="21"/>
        <v>Large positive</v>
      </c>
      <c r="E396" s="10" t="str">
        <f t="shared" si="20"/>
        <v>Large positive</v>
      </c>
    </row>
    <row r="397" spans="1:5" x14ac:dyDescent="0.25">
      <c r="A397" s="4">
        <v>30286</v>
      </c>
      <c r="B397" s="9">
        <v>1046.54</v>
      </c>
      <c r="C397" s="1">
        <f t="shared" si="22"/>
        <v>6.9856054191363166E-3</v>
      </c>
      <c r="D397" s="10" t="str">
        <f t="shared" si="21"/>
        <v>Small positive</v>
      </c>
      <c r="E397" s="10" t="str">
        <f t="shared" si="20"/>
        <v>Small positive</v>
      </c>
    </row>
    <row r="398" spans="1:5" x14ac:dyDescent="0.25">
      <c r="A398" s="4">
        <v>30317</v>
      </c>
      <c r="B398" s="9">
        <v>1075.7</v>
      </c>
      <c r="C398" s="1">
        <f t="shared" si="22"/>
        <v>2.7863244596479909E-2</v>
      </c>
      <c r="D398" s="10" t="str">
        <f t="shared" si="21"/>
        <v>Medium positive</v>
      </c>
      <c r="E398" s="10" t="str">
        <f t="shared" si="20"/>
        <v>Medium positive</v>
      </c>
    </row>
    <row r="399" spans="1:5" x14ac:dyDescent="0.25">
      <c r="A399" s="4">
        <v>30348</v>
      </c>
      <c r="B399" s="9">
        <v>1112.1600000000001</v>
      </c>
      <c r="C399" s="1">
        <f t="shared" si="22"/>
        <v>3.3894208422422641E-2</v>
      </c>
      <c r="D399" s="10" t="str">
        <f t="shared" si="21"/>
        <v>Large positive</v>
      </c>
      <c r="E399" s="10" t="str">
        <f t="shared" si="20"/>
        <v>Medium positive</v>
      </c>
    </row>
    <row r="400" spans="1:5" x14ac:dyDescent="0.25">
      <c r="A400" s="4">
        <v>30376</v>
      </c>
      <c r="B400" s="9">
        <v>1130.03</v>
      </c>
      <c r="C400" s="1">
        <f t="shared" si="22"/>
        <v>1.6067831966623407E-2</v>
      </c>
      <c r="D400" s="10" t="str">
        <f t="shared" si="21"/>
        <v>Medium positive</v>
      </c>
      <c r="E400" s="10" t="str">
        <f t="shared" si="20"/>
        <v>Small positive</v>
      </c>
    </row>
    <row r="401" spans="1:5" x14ac:dyDescent="0.25">
      <c r="A401" s="4">
        <v>30407</v>
      </c>
      <c r="B401" s="9">
        <v>1226.2</v>
      </c>
      <c r="C401" s="1">
        <f t="shared" si="22"/>
        <v>8.5103935293753333E-2</v>
      </c>
      <c r="D401" s="10" t="str">
        <f t="shared" si="21"/>
        <v>Large positive</v>
      </c>
      <c r="E401" s="10" t="str">
        <f t="shared" si="20"/>
        <v>Large positive</v>
      </c>
    </row>
    <row r="402" spans="1:5" x14ac:dyDescent="0.25">
      <c r="A402" s="4">
        <v>30437</v>
      </c>
      <c r="B402" s="9">
        <v>1199.98</v>
      </c>
      <c r="C402" s="1">
        <f t="shared" si="22"/>
        <v>-2.1383134888272735E-2</v>
      </c>
      <c r="D402" s="10" t="str">
        <f t="shared" si="21"/>
        <v>Medium negative</v>
      </c>
      <c r="E402" s="10" t="str">
        <f t="shared" si="20"/>
        <v>Medium negative</v>
      </c>
    </row>
    <row r="403" spans="1:5" x14ac:dyDescent="0.25">
      <c r="A403" s="4">
        <v>30468</v>
      </c>
      <c r="B403" s="9">
        <v>1221.96</v>
      </c>
      <c r="C403" s="1">
        <f t="shared" si="22"/>
        <v>1.8316971949532506E-2</v>
      </c>
      <c r="D403" s="10" t="str">
        <f t="shared" si="21"/>
        <v>Medium positive</v>
      </c>
      <c r="E403" s="10" t="str">
        <f t="shared" si="20"/>
        <v>Medium positive</v>
      </c>
    </row>
    <row r="404" spans="1:5" x14ac:dyDescent="0.25">
      <c r="A404" s="4">
        <v>30498</v>
      </c>
      <c r="B404" s="9">
        <v>1199.22</v>
      </c>
      <c r="C404" s="1">
        <f t="shared" si="22"/>
        <v>-1.860944711774527E-2</v>
      </c>
      <c r="D404" s="10" t="str">
        <f t="shared" si="21"/>
        <v>Medium negative</v>
      </c>
      <c r="E404" s="10" t="str">
        <f t="shared" si="20"/>
        <v>Medium negative</v>
      </c>
    </row>
    <row r="405" spans="1:5" x14ac:dyDescent="0.25">
      <c r="A405" s="4">
        <v>30529</v>
      </c>
      <c r="B405" s="9">
        <v>1216.1600000000001</v>
      </c>
      <c r="C405" s="1">
        <f t="shared" si="22"/>
        <v>1.4125848468171023E-2</v>
      </c>
      <c r="D405" s="10" t="str">
        <f t="shared" si="21"/>
        <v>Medium positive</v>
      </c>
      <c r="E405" s="10" t="str">
        <f t="shared" si="20"/>
        <v>Small positive</v>
      </c>
    </row>
    <row r="406" spans="1:5" x14ac:dyDescent="0.25">
      <c r="A406" s="4">
        <v>30560</v>
      </c>
      <c r="B406" s="9">
        <v>1233.1300000000001</v>
      </c>
      <c r="C406" s="1">
        <f t="shared" si="22"/>
        <v>1.3953756084725715E-2</v>
      </c>
      <c r="D406" s="10" t="str">
        <f t="shared" si="21"/>
        <v>Medium positive</v>
      </c>
      <c r="E406" s="10" t="str">
        <f t="shared" si="20"/>
        <v>Small positive</v>
      </c>
    </row>
    <row r="407" spans="1:5" x14ac:dyDescent="0.25">
      <c r="A407" s="4">
        <v>30590</v>
      </c>
      <c r="B407" s="9">
        <v>1225.2</v>
      </c>
      <c r="C407" s="1">
        <f t="shared" si="22"/>
        <v>-6.4307899410443858E-3</v>
      </c>
      <c r="D407" s="10" t="str">
        <f t="shared" si="21"/>
        <v>Small negative</v>
      </c>
      <c r="E407" s="10" t="str">
        <f t="shared" si="20"/>
        <v>Medium negative</v>
      </c>
    </row>
    <row r="408" spans="1:5" x14ac:dyDescent="0.25">
      <c r="A408" s="4">
        <v>30621</v>
      </c>
      <c r="B408" s="9">
        <v>1276.02</v>
      </c>
      <c r="C408" s="1">
        <f t="shared" si="22"/>
        <v>4.1478942213516105E-2</v>
      </c>
      <c r="D408" s="10" t="str">
        <f t="shared" si="21"/>
        <v>Large positive</v>
      </c>
      <c r="E408" s="10" t="str">
        <f t="shared" si="20"/>
        <v>Large positive</v>
      </c>
    </row>
    <row r="409" spans="1:5" x14ac:dyDescent="0.25">
      <c r="A409" s="4">
        <v>30651</v>
      </c>
      <c r="B409" s="9">
        <v>1258.6400000000001</v>
      </c>
      <c r="C409" s="1">
        <f t="shared" si="22"/>
        <v>-1.3620476168085047E-2</v>
      </c>
      <c r="D409" s="10" t="str">
        <f t="shared" si="21"/>
        <v>Medium negative</v>
      </c>
      <c r="E409" s="10" t="str">
        <f t="shared" si="20"/>
        <v>Medium negative</v>
      </c>
    </row>
    <row r="410" spans="1:5" x14ac:dyDescent="0.25">
      <c r="A410" s="4">
        <v>30682</v>
      </c>
      <c r="B410" s="9">
        <v>1220.58</v>
      </c>
      <c r="C410" s="1">
        <f t="shared" si="22"/>
        <v>-3.0238988114155096E-2</v>
      </c>
      <c r="D410" s="10" t="str">
        <f t="shared" si="21"/>
        <v>Large negative</v>
      </c>
      <c r="E410" s="10" t="str">
        <f t="shared" si="20"/>
        <v>Large negative</v>
      </c>
    </row>
    <row r="411" spans="1:5" x14ac:dyDescent="0.25">
      <c r="A411" s="4">
        <v>30713</v>
      </c>
      <c r="B411" s="9">
        <v>1154.6300000000001</v>
      </c>
      <c r="C411" s="1">
        <f t="shared" si="22"/>
        <v>-5.4031689852365124E-2</v>
      </c>
      <c r="D411" s="10" t="str">
        <f t="shared" si="21"/>
        <v>Large negative</v>
      </c>
      <c r="E411" s="10" t="str">
        <f t="shared" si="20"/>
        <v>Large negative</v>
      </c>
    </row>
    <row r="412" spans="1:5" x14ac:dyDescent="0.25">
      <c r="A412" s="4">
        <v>30742</v>
      </c>
      <c r="B412" s="9">
        <v>1164.8900000000001</v>
      </c>
      <c r="C412" s="1">
        <f t="shared" si="22"/>
        <v>8.8859634688168414E-3</v>
      </c>
      <c r="D412" s="10" t="str">
        <f t="shared" si="21"/>
        <v>Small positive</v>
      </c>
      <c r="E412" s="10" t="str">
        <f t="shared" si="20"/>
        <v>Small positive</v>
      </c>
    </row>
    <row r="413" spans="1:5" x14ac:dyDescent="0.25">
      <c r="A413" s="4">
        <v>30773</v>
      </c>
      <c r="B413" s="9">
        <v>1170.75</v>
      </c>
      <c r="C413" s="1">
        <f t="shared" si="22"/>
        <v>5.0305179029778773E-3</v>
      </c>
      <c r="D413" s="10" t="str">
        <f t="shared" si="21"/>
        <v>Small positive</v>
      </c>
      <c r="E413" s="10" t="str">
        <f t="shared" si="20"/>
        <v>Small negative</v>
      </c>
    </row>
    <row r="414" spans="1:5" x14ac:dyDescent="0.25">
      <c r="A414" s="4">
        <v>30803</v>
      </c>
      <c r="B414" s="9">
        <v>1104.8499999999999</v>
      </c>
      <c r="C414" s="1">
        <f t="shared" si="22"/>
        <v>-5.6288703822336188E-2</v>
      </c>
      <c r="D414" s="10" t="str">
        <f t="shared" si="21"/>
        <v>Large negative</v>
      </c>
      <c r="E414" s="10" t="str">
        <f t="shared" si="20"/>
        <v>Large negative</v>
      </c>
    </row>
    <row r="415" spans="1:5" x14ac:dyDescent="0.25">
      <c r="A415" s="4">
        <v>30834</v>
      </c>
      <c r="B415" s="9">
        <v>1132.4000000000001</v>
      </c>
      <c r="C415" s="1">
        <f t="shared" si="22"/>
        <v>2.4935511607910743E-2</v>
      </c>
      <c r="D415" s="10" t="str">
        <f t="shared" si="21"/>
        <v>Medium positive</v>
      </c>
      <c r="E415" s="10" t="str">
        <f t="shared" si="20"/>
        <v>Medium positive</v>
      </c>
    </row>
    <row r="416" spans="1:5" x14ac:dyDescent="0.25">
      <c r="A416" s="4">
        <v>30864</v>
      </c>
      <c r="B416" s="9">
        <v>1115.28</v>
      </c>
      <c r="C416" s="1">
        <f t="shared" si="22"/>
        <v>-1.5118332744613314E-2</v>
      </c>
      <c r="D416" s="10" t="str">
        <f t="shared" si="21"/>
        <v>Medium negative</v>
      </c>
      <c r="E416" s="10" t="str">
        <f t="shared" si="20"/>
        <v>Medium negative</v>
      </c>
    </row>
    <row r="417" spans="1:5" x14ac:dyDescent="0.25">
      <c r="A417" s="4">
        <v>30895</v>
      </c>
      <c r="B417" s="9">
        <v>1224.3800000000001</v>
      </c>
      <c r="C417" s="1">
        <f t="shared" si="22"/>
        <v>9.7822968223226572E-2</v>
      </c>
      <c r="D417" s="10" t="str">
        <f t="shared" si="21"/>
        <v>Large positive</v>
      </c>
      <c r="E417" s="10" t="str">
        <f t="shared" si="20"/>
        <v>Large positive</v>
      </c>
    </row>
    <row r="418" spans="1:5" x14ac:dyDescent="0.25">
      <c r="A418" s="4">
        <v>30926</v>
      </c>
      <c r="B418" s="9">
        <v>1206.71</v>
      </c>
      <c r="C418" s="1">
        <f t="shared" si="22"/>
        <v>-1.4431794050866619E-2</v>
      </c>
      <c r="D418" s="10" t="str">
        <f t="shared" si="21"/>
        <v>Medium negative</v>
      </c>
      <c r="E418" s="10" t="str">
        <f t="shared" si="20"/>
        <v>Medium negative</v>
      </c>
    </row>
    <row r="419" spans="1:5" x14ac:dyDescent="0.25">
      <c r="A419" s="4">
        <v>30956</v>
      </c>
      <c r="B419" s="9">
        <v>1207.3800000000001</v>
      </c>
      <c r="C419" s="1">
        <f t="shared" si="22"/>
        <v>5.5522867963311211E-4</v>
      </c>
      <c r="D419" s="10" t="str">
        <f t="shared" si="21"/>
        <v>Small positive</v>
      </c>
      <c r="E419" s="10" t="str">
        <f t="shared" si="20"/>
        <v>Small negative</v>
      </c>
    </row>
    <row r="420" spans="1:5" x14ac:dyDescent="0.25">
      <c r="A420" s="4">
        <v>30987</v>
      </c>
      <c r="B420" s="9">
        <v>1188.94</v>
      </c>
      <c r="C420" s="1">
        <f t="shared" si="22"/>
        <v>-1.5272739319849635E-2</v>
      </c>
      <c r="D420" s="10" t="str">
        <f t="shared" si="21"/>
        <v>Medium negative</v>
      </c>
      <c r="E420" s="10" t="str">
        <f t="shared" si="20"/>
        <v>Medium negative</v>
      </c>
    </row>
    <row r="421" spans="1:5" x14ac:dyDescent="0.25">
      <c r="A421" s="4">
        <v>31017</v>
      </c>
      <c r="B421" s="9">
        <v>1211.57</v>
      </c>
      <c r="C421" s="1">
        <f t="shared" si="22"/>
        <v>1.9033761165407743E-2</v>
      </c>
      <c r="D421" s="10" t="str">
        <f t="shared" si="21"/>
        <v>Medium positive</v>
      </c>
      <c r="E421" s="10" t="str">
        <f t="shared" si="20"/>
        <v>Medium positive</v>
      </c>
    </row>
    <row r="422" spans="1:5" x14ac:dyDescent="0.25">
      <c r="A422" s="4">
        <v>31048</v>
      </c>
      <c r="B422" s="9">
        <v>1286.77</v>
      </c>
      <c r="C422" s="1">
        <f t="shared" si="22"/>
        <v>6.2068225525557789E-2</v>
      </c>
      <c r="D422" s="10" t="str">
        <f t="shared" si="21"/>
        <v>Large positive</v>
      </c>
      <c r="E422" s="10" t="str">
        <f t="shared" si="20"/>
        <v>Large positive</v>
      </c>
    </row>
    <row r="423" spans="1:5" x14ac:dyDescent="0.25">
      <c r="A423" s="4">
        <v>31079</v>
      </c>
      <c r="B423" s="9">
        <v>1284.01</v>
      </c>
      <c r="C423" s="1">
        <f t="shared" si="22"/>
        <v>-2.1449054609603822E-3</v>
      </c>
      <c r="D423" s="10" t="str">
        <f t="shared" si="21"/>
        <v>Small negative</v>
      </c>
      <c r="E423" s="10" t="str">
        <f t="shared" si="20"/>
        <v>Small negative</v>
      </c>
    </row>
    <row r="424" spans="1:5" x14ac:dyDescent="0.25">
      <c r="A424" s="4">
        <v>31107</v>
      </c>
      <c r="B424" s="9">
        <v>1266.78</v>
      </c>
      <c r="C424" s="1">
        <f t="shared" si="22"/>
        <v>-1.3418898606708685E-2</v>
      </c>
      <c r="D424" s="10" t="str">
        <f t="shared" si="21"/>
        <v>Medium negative</v>
      </c>
      <c r="E424" s="10" t="str">
        <f t="shared" si="20"/>
        <v>Medium negative</v>
      </c>
    </row>
    <row r="425" spans="1:5" x14ac:dyDescent="0.25">
      <c r="A425" s="4">
        <v>31138</v>
      </c>
      <c r="B425" s="9">
        <v>1258.06</v>
      </c>
      <c r="C425" s="1">
        <f t="shared" si="22"/>
        <v>-6.8835946257440337E-3</v>
      </c>
      <c r="D425" s="10" t="str">
        <f t="shared" si="21"/>
        <v>Small negative</v>
      </c>
      <c r="E425" s="10" t="str">
        <f t="shared" si="20"/>
        <v>Medium negative</v>
      </c>
    </row>
    <row r="426" spans="1:5" x14ac:dyDescent="0.25">
      <c r="A426" s="4">
        <v>31168</v>
      </c>
      <c r="B426" s="9">
        <v>1315.41</v>
      </c>
      <c r="C426" s="1">
        <f t="shared" si="22"/>
        <v>4.558606107816808E-2</v>
      </c>
      <c r="D426" s="10" t="str">
        <f t="shared" si="21"/>
        <v>Large positive</v>
      </c>
      <c r="E426" s="10" t="str">
        <f t="shared" si="20"/>
        <v>Large positive</v>
      </c>
    </row>
    <row r="427" spans="1:5" x14ac:dyDescent="0.25">
      <c r="A427" s="4">
        <v>31199</v>
      </c>
      <c r="B427" s="9">
        <v>1335.46</v>
      </c>
      <c r="C427" s="1">
        <f t="shared" si="22"/>
        <v>1.5242395906979537E-2</v>
      </c>
      <c r="D427" s="10" t="str">
        <f t="shared" si="21"/>
        <v>Medium positive</v>
      </c>
      <c r="E427" s="10" t="str">
        <f t="shared" si="20"/>
        <v>Small positive</v>
      </c>
    </row>
    <row r="428" spans="1:5" x14ac:dyDescent="0.25">
      <c r="A428" s="4">
        <v>31229</v>
      </c>
      <c r="B428" s="9">
        <v>1347.45</v>
      </c>
      <c r="C428" s="1">
        <f t="shared" si="22"/>
        <v>8.9781798032138802E-3</v>
      </c>
      <c r="D428" s="10" t="str">
        <f t="shared" si="21"/>
        <v>Small positive</v>
      </c>
      <c r="E428" s="10" t="str">
        <f t="shared" si="20"/>
        <v>Small positive</v>
      </c>
    </row>
    <row r="429" spans="1:5" x14ac:dyDescent="0.25">
      <c r="A429" s="4">
        <v>31260</v>
      </c>
      <c r="B429" s="9">
        <v>1334.01</v>
      </c>
      <c r="C429" s="1">
        <f t="shared" si="22"/>
        <v>-9.9743960814872943E-3</v>
      </c>
      <c r="D429" s="10" t="str">
        <f t="shared" si="21"/>
        <v>Small negative</v>
      </c>
      <c r="E429" s="10" t="str">
        <f t="shared" si="20"/>
        <v>Medium negative</v>
      </c>
    </row>
    <row r="430" spans="1:5" x14ac:dyDescent="0.25">
      <c r="A430" s="4">
        <v>31291</v>
      </c>
      <c r="B430" s="9">
        <v>1328.63</v>
      </c>
      <c r="C430" s="1">
        <f t="shared" si="22"/>
        <v>-4.0329532762122334E-3</v>
      </c>
      <c r="D430" s="10" t="str">
        <f t="shared" si="21"/>
        <v>Small negative</v>
      </c>
      <c r="E430" s="10" t="str">
        <f t="shared" si="20"/>
        <v>Medium negative</v>
      </c>
    </row>
    <row r="431" spans="1:5" x14ac:dyDescent="0.25">
      <c r="A431" s="4">
        <v>31321</v>
      </c>
      <c r="B431" s="9">
        <v>1374.31</v>
      </c>
      <c r="C431" s="1">
        <f t="shared" si="22"/>
        <v>3.4381279965076679E-2</v>
      </c>
      <c r="D431" s="10" t="str">
        <f t="shared" si="21"/>
        <v>Large positive</v>
      </c>
      <c r="E431" s="10" t="str">
        <f t="shared" si="20"/>
        <v>Medium positive</v>
      </c>
    </row>
    <row r="432" spans="1:5" x14ac:dyDescent="0.25">
      <c r="A432" s="4">
        <v>31352</v>
      </c>
      <c r="B432" s="9">
        <v>1472.13</v>
      </c>
      <c r="C432" s="1">
        <f t="shared" si="22"/>
        <v>7.1177536363702637E-2</v>
      </c>
      <c r="D432" s="10" t="str">
        <f t="shared" si="21"/>
        <v>Large positive</v>
      </c>
      <c r="E432" s="10" t="str">
        <f t="shared" si="20"/>
        <v>Large positive</v>
      </c>
    </row>
    <row r="433" spans="1:5" x14ac:dyDescent="0.25">
      <c r="A433" s="4">
        <v>31382</v>
      </c>
      <c r="B433" s="9">
        <v>1546.67</v>
      </c>
      <c r="C433" s="1">
        <f t="shared" si="22"/>
        <v>5.0634115193630966E-2</v>
      </c>
      <c r="D433" s="10" t="str">
        <f t="shared" si="21"/>
        <v>Large positive</v>
      </c>
      <c r="E433" s="10" t="str">
        <f t="shared" si="20"/>
        <v>Large positive</v>
      </c>
    </row>
    <row r="434" spans="1:5" x14ac:dyDescent="0.25">
      <c r="A434" s="4">
        <v>31413</v>
      </c>
      <c r="B434" s="9">
        <v>1570.99</v>
      </c>
      <c r="C434" s="1">
        <f t="shared" si="22"/>
        <v>1.5724104042879175E-2</v>
      </c>
      <c r="D434" s="10" t="str">
        <f t="shared" si="21"/>
        <v>Medium positive</v>
      </c>
      <c r="E434" s="10" t="str">
        <f t="shared" si="20"/>
        <v>Small positive</v>
      </c>
    </row>
    <row r="435" spans="1:5" x14ac:dyDescent="0.25">
      <c r="A435" s="4">
        <v>31444</v>
      </c>
      <c r="B435" s="9">
        <v>1709.06</v>
      </c>
      <c r="C435" s="1">
        <f t="shared" si="22"/>
        <v>8.7887255806847864E-2</v>
      </c>
      <c r="D435" s="10" t="str">
        <f t="shared" si="21"/>
        <v>Large positive</v>
      </c>
      <c r="E435" s="10" t="str">
        <f t="shared" si="20"/>
        <v>Large positive</v>
      </c>
    </row>
    <row r="436" spans="1:5" x14ac:dyDescent="0.25">
      <c r="A436" s="4">
        <v>31472</v>
      </c>
      <c r="B436" s="9">
        <v>1818.61</v>
      </c>
      <c r="C436" s="1">
        <f t="shared" si="22"/>
        <v>6.4099563502744178E-2</v>
      </c>
      <c r="D436" s="10" t="str">
        <f t="shared" si="21"/>
        <v>Large positive</v>
      </c>
      <c r="E436" s="10" t="str">
        <f t="shared" si="20"/>
        <v>Large positive</v>
      </c>
    </row>
    <row r="437" spans="1:5" x14ac:dyDescent="0.25">
      <c r="A437" s="4">
        <v>31503</v>
      </c>
      <c r="B437" s="9">
        <v>1783.98</v>
      </c>
      <c r="C437" s="1">
        <f t="shared" si="22"/>
        <v>-1.9042015605324883E-2</v>
      </c>
      <c r="D437" s="10" t="str">
        <f t="shared" si="21"/>
        <v>Medium negative</v>
      </c>
      <c r="E437" s="10" t="str">
        <f t="shared" si="20"/>
        <v>Medium negative</v>
      </c>
    </row>
    <row r="438" spans="1:5" x14ac:dyDescent="0.25">
      <c r="A438" s="4">
        <v>31533</v>
      </c>
      <c r="B438" s="9">
        <v>1876.71</v>
      </c>
      <c r="C438" s="1">
        <f t="shared" si="22"/>
        <v>5.1979282278949324E-2</v>
      </c>
      <c r="D438" s="10" t="str">
        <f t="shared" si="21"/>
        <v>Large positive</v>
      </c>
      <c r="E438" s="10" t="str">
        <f t="shared" si="20"/>
        <v>Large positive</v>
      </c>
    </row>
    <row r="439" spans="1:5" x14ac:dyDescent="0.25">
      <c r="A439" s="4">
        <v>31564</v>
      </c>
      <c r="B439" s="9">
        <v>1892.72</v>
      </c>
      <c r="C439" s="1">
        <f t="shared" si="22"/>
        <v>8.5308864981803213E-3</v>
      </c>
      <c r="D439" s="10" t="str">
        <f t="shared" si="21"/>
        <v>Small positive</v>
      </c>
      <c r="E439" s="10" t="str">
        <f t="shared" si="20"/>
        <v>Small positive</v>
      </c>
    </row>
    <row r="440" spans="1:5" x14ac:dyDescent="0.25">
      <c r="A440" s="4">
        <v>31594</v>
      </c>
      <c r="B440" s="9">
        <v>1775.31</v>
      </c>
      <c r="C440" s="1">
        <f t="shared" si="22"/>
        <v>-6.2032418952618497E-2</v>
      </c>
      <c r="D440" s="10" t="str">
        <f t="shared" si="21"/>
        <v>Large negative</v>
      </c>
      <c r="E440" s="10" t="str">
        <f t="shared" si="20"/>
        <v>Large negative</v>
      </c>
    </row>
    <row r="441" spans="1:5" x14ac:dyDescent="0.25">
      <c r="A441" s="4">
        <v>31625</v>
      </c>
      <c r="B441" s="9">
        <v>1898.34</v>
      </c>
      <c r="C441" s="1">
        <f t="shared" si="22"/>
        <v>6.9300572857698084E-2</v>
      </c>
      <c r="D441" s="10" t="str">
        <f t="shared" si="21"/>
        <v>Large positive</v>
      </c>
      <c r="E441" s="10" t="str">
        <f t="shared" si="20"/>
        <v>Large positive</v>
      </c>
    </row>
    <row r="442" spans="1:5" x14ac:dyDescent="0.25">
      <c r="A442" s="4">
        <v>31656</v>
      </c>
      <c r="B442" s="9">
        <v>1767.58</v>
      </c>
      <c r="C442" s="1">
        <f t="shared" si="22"/>
        <v>-6.8881233077320178E-2</v>
      </c>
      <c r="D442" s="10" t="str">
        <f t="shared" si="21"/>
        <v>Large negative</v>
      </c>
      <c r="E442" s="10" t="str">
        <f t="shared" si="20"/>
        <v>Large negative</v>
      </c>
    </row>
    <row r="443" spans="1:5" x14ac:dyDescent="0.25">
      <c r="A443" s="4">
        <v>31686</v>
      </c>
      <c r="B443" s="9">
        <v>1877.71</v>
      </c>
      <c r="C443" s="1">
        <f t="shared" si="22"/>
        <v>6.2305525068172371E-2</v>
      </c>
      <c r="D443" s="10" t="str">
        <f t="shared" si="21"/>
        <v>Large positive</v>
      </c>
      <c r="E443" s="10" t="str">
        <f t="shared" si="20"/>
        <v>Large positive</v>
      </c>
    </row>
    <row r="444" spans="1:5" x14ac:dyDescent="0.25">
      <c r="A444" s="4">
        <v>31717</v>
      </c>
      <c r="B444" s="9">
        <v>1914.23</v>
      </c>
      <c r="C444" s="1">
        <f t="shared" si="22"/>
        <v>1.9449222723423736E-2</v>
      </c>
      <c r="D444" s="10" t="str">
        <f t="shared" si="21"/>
        <v>Medium positive</v>
      </c>
      <c r="E444" s="10" t="str">
        <f t="shared" si="20"/>
        <v>Medium positive</v>
      </c>
    </row>
    <row r="445" spans="1:5" x14ac:dyDescent="0.25">
      <c r="A445" s="4">
        <v>31747</v>
      </c>
      <c r="B445" s="9">
        <v>1895.95</v>
      </c>
      <c r="C445" s="1">
        <f t="shared" si="22"/>
        <v>-9.5495316654738323E-3</v>
      </c>
      <c r="D445" s="10" t="str">
        <f t="shared" si="21"/>
        <v>Small negative</v>
      </c>
      <c r="E445" s="10" t="str">
        <f t="shared" si="20"/>
        <v>Medium negative</v>
      </c>
    </row>
    <row r="446" spans="1:5" x14ac:dyDescent="0.25">
      <c r="A446" s="4">
        <v>31778</v>
      </c>
      <c r="B446" s="9">
        <v>2158.04</v>
      </c>
      <c r="C446" s="1">
        <f t="shared" si="22"/>
        <v>0.13823676784725331</v>
      </c>
      <c r="D446" s="10" t="str">
        <f t="shared" si="21"/>
        <v>Large positive</v>
      </c>
      <c r="E446" s="10" t="str">
        <f t="shared" si="20"/>
        <v>Large positive</v>
      </c>
    </row>
    <row r="447" spans="1:5" x14ac:dyDescent="0.25">
      <c r="A447" s="4">
        <v>31809</v>
      </c>
      <c r="B447" s="9">
        <v>2223.9899999999998</v>
      </c>
      <c r="C447" s="1">
        <f t="shared" si="22"/>
        <v>3.0560137902911819E-2</v>
      </c>
      <c r="D447" s="10" t="str">
        <f t="shared" si="21"/>
        <v>Large positive</v>
      </c>
      <c r="E447" s="10" t="str">
        <f t="shared" si="20"/>
        <v>Medium positive</v>
      </c>
    </row>
    <row r="448" spans="1:5" x14ac:dyDescent="0.25">
      <c r="A448" s="4">
        <v>31837</v>
      </c>
      <c r="B448" s="9">
        <v>2304.69</v>
      </c>
      <c r="C448" s="1">
        <f t="shared" si="22"/>
        <v>3.6286134380100754E-2</v>
      </c>
      <c r="D448" s="10" t="str">
        <f t="shared" si="21"/>
        <v>Large positive</v>
      </c>
      <c r="E448" s="10" t="str">
        <f t="shared" si="20"/>
        <v>Medium positive</v>
      </c>
    </row>
    <row r="449" spans="1:5" x14ac:dyDescent="0.25">
      <c r="A449" s="4">
        <v>31868</v>
      </c>
      <c r="B449" s="9">
        <v>2286.36</v>
      </c>
      <c r="C449" s="1">
        <f t="shared" si="22"/>
        <v>-7.95334730484357E-3</v>
      </c>
      <c r="D449" s="10" t="str">
        <f t="shared" si="21"/>
        <v>Small negative</v>
      </c>
      <c r="E449" s="10" t="str">
        <f t="shared" si="20"/>
        <v>Medium negative</v>
      </c>
    </row>
    <row r="450" spans="1:5" x14ac:dyDescent="0.25">
      <c r="A450" s="4">
        <v>31898</v>
      </c>
      <c r="B450" s="9">
        <v>2291.5700000000002</v>
      </c>
      <c r="C450" s="1">
        <f t="shared" si="22"/>
        <v>2.2787312584195123E-3</v>
      </c>
      <c r="D450" s="10" t="str">
        <f t="shared" si="21"/>
        <v>Small positive</v>
      </c>
      <c r="E450" s="10" t="str">
        <f t="shared" si="20"/>
        <v>Small negative</v>
      </c>
    </row>
    <row r="451" spans="1:5" x14ac:dyDescent="0.25">
      <c r="A451" s="4">
        <v>31929</v>
      </c>
      <c r="B451" s="9">
        <v>2418.5300000000002</v>
      </c>
      <c r="C451" s="1">
        <f t="shared" si="22"/>
        <v>5.5403064274711235E-2</v>
      </c>
      <c r="D451" s="10" t="str">
        <f t="shared" si="21"/>
        <v>Large positive</v>
      </c>
      <c r="E451" s="10" t="str">
        <f t="shared" ref="E451:E514" si="23">VLOOKUP(C451,$G$25:$H$30,2,TRUE)</f>
        <v>Large positive</v>
      </c>
    </row>
    <row r="452" spans="1:5" x14ac:dyDescent="0.25">
      <c r="A452" s="4">
        <v>31959</v>
      </c>
      <c r="B452" s="9">
        <v>2572.0700000000002</v>
      </c>
      <c r="C452" s="1">
        <f t="shared" si="22"/>
        <v>6.3484844099514978E-2</v>
      </c>
      <c r="D452" s="10" t="str">
        <f t="shared" ref="D452:D515" si="24">VLOOKUP(C452,$G$3:$H$8,2,TRUE)</f>
        <v>Large positive</v>
      </c>
      <c r="E452" s="10" t="str">
        <f t="shared" si="23"/>
        <v>Large positive</v>
      </c>
    </row>
    <row r="453" spans="1:5" x14ac:dyDescent="0.25">
      <c r="A453" s="4">
        <v>31990</v>
      </c>
      <c r="B453" s="9">
        <v>2662.95</v>
      </c>
      <c r="C453" s="1">
        <f t="shared" ref="C453:C516" si="25">(B453-B452)/B452</f>
        <v>3.5333408499768529E-2</v>
      </c>
      <c r="D453" s="10" t="str">
        <f t="shared" si="24"/>
        <v>Large positive</v>
      </c>
      <c r="E453" s="10" t="str">
        <f t="shared" si="23"/>
        <v>Medium positive</v>
      </c>
    </row>
    <row r="454" spans="1:5" x14ac:dyDescent="0.25">
      <c r="A454" s="4">
        <v>32021</v>
      </c>
      <c r="B454" s="9">
        <v>2596.2800000000002</v>
      </c>
      <c r="C454" s="1">
        <f t="shared" si="25"/>
        <v>-2.5036144125875296E-2</v>
      </c>
      <c r="D454" s="10" t="str">
        <f t="shared" si="24"/>
        <v>Medium negative</v>
      </c>
      <c r="E454" s="10" t="str">
        <f t="shared" si="23"/>
        <v>Large negative</v>
      </c>
    </row>
    <row r="455" spans="1:5" x14ac:dyDescent="0.25">
      <c r="A455" s="4">
        <v>32051</v>
      </c>
      <c r="B455" s="9">
        <v>1993.53</v>
      </c>
      <c r="C455" s="1">
        <f t="shared" si="25"/>
        <v>-0.2321590891583343</v>
      </c>
      <c r="D455" s="10" t="str">
        <f t="shared" si="24"/>
        <v>Large negative</v>
      </c>
      <c r="E455" s="10" t="str">
        <f t="shared" si="23"/>
        <v>Large negative</v>
      </c>
    </row>
    <row r="456" spans="1:5" x14ac:dyDescent="0.25">
      <c r="A456" s="4">
        <v>32082</v>
      </c>
      <c r="B456" s="9">
        <v>1833.55</v>
      </c>
      <c r="C456" s="1">
        <f t="shared" si="25"/>
        <v>-8.0249607480198451E-2</v>
      </c>
      <c r="D456" s="10" t="str">
        <f t="shared" si="24"/>
        <v>Large negative</v>
      </c>
      <c r="E456" s="10" t="str">
        <f t="shared" si="23"/>
        <v>Large negative</v>
      </c>
    </row>
    <row r="457" spans="1:5" x14ac:dyDescent="0.25">
      <c r="A457" s="4">
        <v>32112</v>
      </c>
      <c r="B457" s="9">
        <v>1938.83</v>
      </c>
      <c r="C457" s="1">
        <f t="shared" si="25"/>
        <v>5.7418668702789659E-2</v>
      </c>
      <c r="D457" s="10" t="str">
        <f t="shared" si="24"/>
        <v>Large positive</v>
      </c>
      <c r="E457" s="10" t="str">
        <f t="shared" si="23"/>
        <v>Large positive</v>
      </c>
    </row>
    <row r="458" spans="1:5" x14ac:dyDescent="0.25">
      <c r="A458" s="4">
        <v>32143</v>
      </c>
      <c r="B458" s="9">
        <v>1958.22</v>
      </c>
      <c r="C458" s="1">
        <f t="shared" si="25"/>
        <v>1.000087681746213E-2</v>
      </c>
      <c r="D458" s="10" t="str">
        <f t="shared" si="24"/>
        <v>Medium positive</v>
      </c>
      <c r="E458" s="10" t="str">
        <f t="shared" si="23"/>
        <v>Small positive</v>
      </c>
    </row>
    <row r="459" spans="1:5" x14ac:dyDescent="0.25">
      <c r="A459" s="4">
        <v>32174</v>
      </c>
      <c r="B459" s="9">
        <v>2071.62</v>
      </c>
      <c r="C459" s="1">
        <f t="shared" si="25"/>
        <v>5.7909734350583622E-2</v>
      </c>
      <c r="D459" s="10" t="str">
        <f t="shared" si="24"/>
        <v>Large positive</v>
      </c>
      <c r="E459" s="10" t="str">
        <f t="shared" si="23"/>
        <v>Large positive</v>
      </c>
    </row>
    <row r="460" spans="1:5" x14ac:dyDescent="0.25">
      <c r="A460" s="4">
        <v>32203</v>
      </c>
      <c r="B460" s="9">
        <v>1988.06</v>
      </c>
      <c r="C460" s="1">
        <f t="shared" si="25"/>
        <v>-4.0335582780625767E-2</v>
      </c>
      <c r="D460" s="10" t="str">
        <f t="shared" si="24"/>
        <v>Large negative</v>
      </c>
      <c r="E460" s="10" t="str">
        <f t="shared" si="23"/>
        <v>Large negative</v>
      </c>
    </row>
    <row r="461" spans="1:5" x14ac:dyDescent="0.25">
      <c r="A461" s="4">
        <v>32234</v>
      </c>
      <c r="B461" s="9">
        <v>2032.33</v>
      </c>
      <c r="C461" s="1">
        <f t="shared" si="25"/>
        <v>2.2267939599408461E-2</v>
      </c>
      <c r="D461" s="10" t="str">
        <f t="shared" si="24"/>
        <v>Medium positive</v>
      </c>
      <c r="E461" s="10" t="str">
        <f t="shared" si="23"/>
        <v>Medium positive</v>
      </c>
    </row>
    <row r="462" spans="1:5" x14ac:dyDescent="0.25">
      <c r="A462" s="4">
        <v>32264</v>
      </c>
      <c r="B462" s="9">
        <v>2031.12</v>
      </c>
      <c r="C462" s="1">
        <f t="shared" si="25"/>
        <v>-5.953757509853402E-4</v>
      </c>
      <c r="D462" s="10" t="str">
        <f t="shared" si="24"/>
        <v>Small negative</v>
      </c>
      <c r="E462" s="10" t="str">
        <f t="shared" si="23"/>
        <v>Small negative</v>
      </c>
    </row>
    <row r="463" spans="1:5" x14ac:dyDescent="0.25">
      <c r="A463" s="4">
        <v>32295</v>
      </c>
      <c r="B463" s="9">
        <v>2141.71</v>
      </c>
      <c r="C463" s="1">
        <f t="shared" si="25"/>
        <v>5.444779235101823E-2</v>
      </c>
      <c r="D463" s="10" t="str">
        <f t="shared" si="24"/>
        <v>Large positive</v>
      </c>
      <c r="E463" s="10" t="str">
        <f t="shared" si="23"/>
        <v>Large positive</v>
      </c>
    </row>
    <row r="464" spans="1:5" x14ac:dyDescent="0.25">
      <c r="A464" s="4">
        <v>32325</v>
      </c>
      <c r="B464" s="9">
        <v>2128.73</v>
      </c>
      <c r="C464" s="1">
        <f t="shared" si="25"/>
        <v>-6.0605777626289358E-3</v>
      </c>
      <c r="D464" s="10" t="str">
        <f t="shared" si="24"/>
        <v>Small negative</v>
      </c>
      <c r="E464" s="10" t="str">
        <f t="shared" si="23"/>
        <v>Medium negative</v>
      </c>
    </row>
    <row r="465" spans="1:5" x14ac:dyDescent="0.25">
      <c r="A465" s="4">
        <v>32356</v>
      </c>
      <c r="B465" s="9">
        <v>2031.65</v>
      </c>
      <c r="C465" s="1">
        <f t="shared" si="25"/>
        <v>-4.5604656297416737E-2</v>
      </c>
      <c r="D465" s="10" t="str">
        <f t="shared" si="24"/>
        <v>Large negative</v>
      </c>
      <c r="E465" s="10" t="str">
        <f t="shared" si="23"/>
        <v>Large negative</v>
      </c>
    </row>
    <row r="466" spans="1:5" x14ac:dyDescent="0.25">
      <c r="A466" s="4">
        <v>32387</v>
      </c>
      <c r="B466" s="9">
        <v>2112.91</v>
      </c>
      <c r="C466" s="1">
        <f t="shared" si="25"/>
        <v>3.9997046735411983E-2</v>
      </c>
      <c r="D466" s="10" t="str">
        <f t="shared" si="24"/>
        <v>Large positive</v>
      </c>
      <c r="E466" s="10" t="str">
        <f t="shared" si="23"/>
        <v>Large positive</v>
      </c>
    </row>
    <row r="467" spans="1:5" x14ac:dyDescent="0.25">
      <c r="A467" s="4">
        <v>32417</v>
      </c>
      <c r="B467" s="9">
        <v>2148.65</v>
      </c>
      <c r="C467" s="1">
        <f t="shared" si="25"/>
        <v>1.6915060272325956E-2</v>
      </c>
      <c r="D467" s="10" t="str">
        <f t="shared" si="24"/>
        <v>Medium positive</v>
      </c>
      <c r="E467" s="10" t="str">
        <f t="shared" si="23"/>
        <v>Medium positive</v>
      </c>
    </row>
    <row r="468" spans="1:5" x14ac:dyDescent="0.25">
      <c r="A468" s="4">
        <v>32448</v>
      </c>
      <c r="B468" s="9">
        <v>2114.5100000000002</v>
      </c>
      <c r="C468" s="1">
        <f t="shared" si="25"/>
        <v>-1.5889046610662448E-2</v>
      </c>
      <c r="D468" s="10" t="str">
        <f t="shared" si="24"/>
        <v>Medium negative</v>
      </c>
      <c r="E468" s="10" t="str">
        <f t="shared" si="23"/>
        <v>Medium negative</v>
      </c>
    </row>
    <row r="469" spans="1:5" x14ac:dyDescent="0.25">
      <c r="A469" s="4">
        <v>32478</v>
      </c>
      <c r="B469" s="9">
        <v>2168.5700000000002</v>
      </c>
      <c r="C469" s="1">
        <f t="shared" si="25"/>
        <v>2.5566206828059428E-2</v>
      </c>
      <c r="D469" s="10" t="str">
        <f t="shared" si="24"/>
        <v>Medium positive</v>
      </c>
      <c r="E469" s="10" t="str">
        <f t="shared" si="23"/>
        <v>Medium positive</v>
      </c>
    </row>
    <row r="470" spans="1:5" x14ac:dyDescent="0.25">
      <c r="A470" s="4">
        <v>32509</v>
      </c>
      <c r="B470" s="9">
        <v>2342.3200000000002</v>
      </c>
      <c r="C470" s="1">
        <f t="shared" si="25"/>
        <v>8.0121923663981326E-2</v>
      </c>
      <c r="D470" s="10" t="str">
        <f t="shared" si="24"/>
        <v>Large positive</v>
      </c>
      <c r="E470" s="10" t="str">
        <f t="shared" si="23"/>
        <v>Large positive</v>
      </c>
    </row>
    <row r="471" spans="1:5" x14ac:dyDescent="0.25">
      <c r="A471" s="4">
        <v>32540</v>
      </c>
      <c r="B471" s="9">
        <v>2258.39</v>
      </c>
      <c r="C471" s="1">
        <f t="shared" si="25"/>
        <v>-3.5831995628266111E-2</v>
      </c>
      <c r="D471" s="10" t="str">
        <f t="shared" si="24"/>
        <v>Large negative</v>
      </c>
      <c r="E471" s="10" t="str">
        <f t="shared" si="23"/>
        <v>Large negative</v>
      </c>
    </row>
    <row r="472" spans="1:5" x14ac:dyDescent="0.25">
      <c r="A472" s="4">
        <v>32568</v>
      </c>
      <c r="B472" s="9">
        <v>2293.62</v>
      </c>
      <c r="C472" s="1">
        <f t="shared" si="25"/>
        <v>1.559960857070746E-2</v>
      </c>
      <c r="D472" s="10" t="str">
        <f t="shared" si="24"/>
        <v>Medium positive</v>
      </c>
      <c r="E472" s="10" t="str">
        <f t="shared" si="23"/>
        <v>Small positive</v>
      </c>
    </row>
    <row r="473" spans="1:5" x14ac:dyDescent="0.25">
      <c r="A473" s="4">
        <v>32599</v>
      </c>
      <c r="B473" s="9">
        <v>2418.8000000000002</v>
      </c>
      <c r="C473" s="1">
        <f t="shared" si="25"/>
        <v>5.4577480140563954E-2</v>
      </c>
      <c r="D473" s="10" t="str">
        <f t="shared" si="24"/>
        <v>Large positive</v>
      </c>
      <c r="E473" s="10" t="str">
        <f t="shared" si="23"/>
        <v>Large positive</v>
      </c>
    </row>
    <row r="474" spans="1:5" x14ac:dyDescent="0.25">
      <c r="A474" s="4">
        <v>32629</v>
      </c>
      <c r="B474" s="9">
        <v>2480.15</v>
      </c>
      <c r="C474" s="1">
        <f t="shared" si="25"/>
        <v>2.5363816768645568E-2</v>
      </c>
      <c r="D474" s="10" t="str">
        <f t="shared" si="24"/>
        <v>Medium positive</v>
      </c>
      <c r="E474" s="10" t="str">
        <f t="shared" si="23"/>
        <v>Medium positive</v>
      </c>
    </row>
    <row r="475" spans="1:5" x14ac:dyDescent="0.25">
      <c r="A475" s="4">
        <v>32660</v>
      </c>
      <c r="B475" s="9">
        <v>2440.06</v>
      </c>
      <c r="C475" s="1">
        <f t="shared" si="25"/>
        <v>-1.6164344898494099E-2</v>
      </c>
      <c r="D475" s="10" t="str">
        <f t="shared" si="24"/>
        <v>Medium negative</v>
      </c>
      <c r="E475" s="10" t="str">
        <f t="shared" si="23"/>
        <v>Medium negative</v>
      </c>
    </row>
    <row r="476" spans="1:5" x14ac:dyDescent="0.25">
      <c r="A476" s="4">
        <v>32690</v>
      </c>
      <c r="B476" s="9">
        <v>2660.66</v>
      </c>
      <c r="C476" s="1">
        <f t="shared" si="25"/>
        <v>9.0407612927550923E-2</v>
      </c>
      <c r="D476" s="10" t="str">
        <f t="shared" si="24"/>
        <v>Large positive</v>
      </c>
      <c r="E476" s="10" t="str">
        <f t="shared" si="23"/>
        <v>Large positive</v>
      </c>
    </row>
    <row r="477" spans="1:5" x14ac:dyDescent="0.25">
      <c r="A477" s="4">
        <v>32721</v>
      </c>
      <c r="B477" s="9">
        <v>2737.27</v>
      </c>
      <c r="C477" s="1">
        <f t="shared" si="25"/>
        <v>2.8793607601121575E-2</v>
      </c>
      <c r="D477" s="10" t="str">
        <f t="shared" si="24"/>
        <v>Medium positive</v>
      </c>
      <c r="E477" s="10" t="str">
        <f t="shared" si="23"/>
        <v>Medium positive</v>
      </c>
    </row>
    <row r="478" spans="1:5" x14ac:dyDescent="0.25">
      <c r="A478" s="4">
        <v>32752</v>
      </c>
      <c r="B478" s="9">
        <v>2692.82</v>
      </c>
      <c r="C478" s="1">
        <f t="shared" si="25"/>
        <v>-1.6238807278784999E-2</v>
      </c>
      <c r="D478" s="10" t="str">
        <f t="shared" si="24"/>
        <v>Medium negative</v>
      </c>
      <c r="E478" s="10" t="str">
        <f t="shared" si="23"/>
        <v>Medium negative</v>
      </c>
    </row>
    <row r="479" spans="1:5" x14ac:dyDescent="0.25">
      <c r="A479" s="4">
        <v>32782</v>
      </c>
      <c r="B479" s="9">
        <v>2645.08</v>
      </c>
      <c r="C479" s="1">
        <f t="shared" si="25"/>
        <v>-1.7728626495644058E-2</v>
      </c>
      <c r="D479" s="10" t="str">
        <f t="shared" si="24"/>
        <v>Medium negative</v>
      </c>
      <c r="E479" s="10" t="str">
        <f t="shared" si="23"/>
        <v>Medium negative</v>
      </c>
    </row>
    <row r="480" spans="1:5" x14ac:dyDescent="0.25">
      <c r="A480" s="4">
        <v>32813</v>
      </c>
      <c r="B480" s="9">
        <v>2706.27</v>
      </c>
      <c r="C480" s="1">
        <f t="shared" si="25"/>
        <v>2.3133515810485904E-2</v>
      </c>
      <c r="D480" s="10" t="str">
        <f t="shared" si="24"/>
        <v>Medium positive</v>
      </c>
      <c r="E480" s="10" t="str">
        <f t="shared" si="23"/>
        <v>Medium positive</v>
      </c>
    </row>
    <row r="481" spans="1:5" x14ac:dyDescent="0.25">
      <c r="A481" s="4">
        <v>32843</v>
      </c>
      <c r="B481" s="9">
        <v>2753.2</v>
      </c>
      <c r="C481" s="1">
        <f t="shared" si="25"/>
        <v>1.7341211335158663E-2</v>
      </c>
      <c r="D481" s="10" t="str">
        <f t="shared" si="24"/>
        <v>Medium positive</v>
      </c>
      <c r="E481" s="10" t="str">
        <f t="shared" si="23"/>
        <v>Medium positive</v>
      </c>
    </row>
    <row r="482" spans="1:5" x14ac:dyDescent="0.25">
      <c r="A482" s="4">
        <v>32874</v>
      </c>
      <c r="B482" s="9">
        <v>2590.54</v>
      </c>
      <c r="C482" s="1">
        <f t="shared" si="25"/>
        <v>-5.9080342873746861E-2</v>
      </c>
      <c r="D482" s="10" t="str">
        <f t="shared" si="24"/>
        <v>Large negative</v>
      </c>
      <c r="E482" s="10" t="str">
        <f t="shared" si="23"/>
        <v>Large negative</v>
      </c>
    </row>
    <row r="483" spans="1:5" x14ac:dyDescent="0.25">
      <c r="A483" s="4">
        <v>32905</v>
      </c>
      <c r="B483" s="9">
        <v>2627.25</v>
      </c>
      <c r="C483" s="1">
        <f t="shared" si="25"/>
        <v>1.4170790645965721E-2</v>
      </c>
      <c r="D483" s="10" t="str">
        <f t="shared" si="24"/>
        <v>Medium positive</v>
      </c>
      <c r="E483" s="10" t="str">
        <f t="shared" si="23"/>
        <v>Small positive</v>
      </c>
    </row>
    <row r="484" spans="1:5" x14ac:dyDescent="0.25">
      <c r="A484" s="4">
        <v>32933</v>
      </c>
      <c r="B484" s="9">
        <v>2707.21</v>
      </c>
      <c r="C484" s="1">
        <f t="shared" si="25"/>
        <v>3.0434865353506532E-2</v>
      </c>
      <c r="D484" s="10" t="str">
        <f t="shared" si="24"/>
        <v>Large positive</v>
      </c>
      <c r="E484" s="10" t="str">
        <f t="shared" si="23"/>
        <v>Medium positive</v>
      </c>
    </row>
    <row r="485" spans="1:5" x14ac:dyDescent="0.25">
      <c r="A485" s="4">
        <v>32964</v>
      </c>
      <c r="B485" s="9">
        <v>2656.76</v>
      </c>
      <c r="C485" s="1">
        <f t="shared" si="25"/>
        <v>-1.8635421707218804E-2</v>
      </c>
      <c r="D485" s="10" t="str">
        <f t="shared" si="24"/>
        <v>Medium negative</v>
      </c>
      <c r="E485" s="10" t="str">
        <f t="shared" si="23"/>
        <v>Medium negative</v>
      </c>
    </row>
    <row r="486" spans="1:5" x14ac:dyDescent="0.25">
      <c r="A486" s="4">
        <v>32994</v>
      </c>
      <c r="B486" s="9">
        <v>2876.66</v>
      </c>
      <c r="C486" s="1">
        <f t="shared" si="25"/>
        <v>8.2769990514762193E-2</v>
      </c>
      <c r="D486" s="10" t="str">
        <f t="shared" si="24"/>
        <v>Large positive</v>
      </c>
      <c r="E486" s="10" t="str">
        <f t="shared" si="23"/>
        <v>Large positive</v>
      </c>
    </row>
    <row r="487" spans="1:5" x14ac:dyDescent="0.25">
      <c r="A487" s="4">
        <v>33025</v>
      </c>
      <c r="B487" s="9">
        <v>2880.69</v>
      </c>
      <c r="C487" s="1">
        <f t="shared" si="25"/>
        <v>1.4009302454931066E-3</v>
      </c>
      <c r="D487" s="10" t="str">
        <f t="shared" si="24"/>
        <v>Small positive</v>
      </c>
      <c r="E487" s="10" t="str">
        <f t="shared" si="23"/>
        <v>Small negative</v>
      </c>
    </row>
    <row r="488" spans="1:5" x14ac:dyDescent="0.25">
      <c r="A488" s="4">
        <v>33055</v>
      </c>
      <c r="B488" s="9">
        <v>2905.2</v>
      </c>
      <c r="C488" s="1">
        <f t="shared" si="25"/>
        <v>8.5083782010559154E-3</v>
      </c>
      <c r="D488" s="10" t="str">
        <f t="shared" si="24"/>
        <v>Small positive</v>
      </c>
      <c r="E488" s="10" t="str">
        <f t="shared" si="23"/>
        <v>Small positive</v>
      </c>
    </row>
    <row r="489" spans="1:5" x14ac:dyDescent="0.25">
      <c r="A489" s="4">
        <v>33086</v>
      </c>
      <c r="B489" s="9">
        <v>2614.36</v>
      </c>
      <c r="C489" s="1">
        <f t="shared" si="25"/>
        <v>-0.10011014732204314</v>
      </c>
      <c r="D489" s="10" t="str">
        <f t="shared" si="24"/>
        <v>Large negative</v>
      </c>
      <c r="E489" s="10" t="str">
        <f t="shared" si="23"/>
        <v>Large negative</v>
      </c>
    </row>
    <row r="490" spans="1:5" x14ac:dyDescent="0.25">
      <c r="A490" s="4">
        <v>33117</v>
      </c>
      <c r="B490" s="9">
        <v>2452.48</v>
      </c>
      <c r="C490" s="1">
        <f t="shared" si="25"/>
        <v>-6.191955201272973E-2</v>
      </c>
      <c r="D490" s="10" t="str">
        <f t="shared" si="24"/>
        <v>Large negative</v>
      </c>
      <c r="E490" s="10" t="str">
        <f t="shared" si="23"/>
        <v>Large negative</v>
      </c>
    </row>
    <row r="491" spans="1:5" x14ac:dyDescent="0.25">
      <c r="A491" s="4">
        <v>33147</v>
      </c>
      <c r="B491" s="9">
        <v>2442.33</v>
      </c>
      <c r="C491" s="1">
        <f t="shared" si="25"/>
        <v>-4.138667797494818E-3</v>
      </c>
      <c r="D491" s="10" t="str">
        <f t="shared" si="24"/>
        <v>Small negative</v>
      </c>
      <c r="E491" s="10" t="str">
        <f t="shared" si="23"/>
        <v>Medium negative</v>
      </c>
    </row>
    <row r="492" spans="1:5" x14ac:dyDescent="0.25">
      <c r="A492" s="4">
        <v>33178</v>
      </c>
      <c r="B492" s="9">
        <v>2559.65</v>
      </c>
      <c r="C492" s="1">
        <f t="shared" si="25"/>
        <v>4.8036096678172144E-2</v>
      </c>
      <c r="D492" s="10" t="str">
        <f t="shared" si="24"/>
        <v>Large positive</v>
      </c>
      <c r="E492" s="10" t="str">
        <f t="shared" si="23"/>
        <v>Large positive</v>
      </c>
    </row>
    <row r="493" spans="1:5" x14ac:dyDescent="0.25">
      <c r="A493" s="4">
        <v>33208</v>
      </c>
      <c r="B493" s="9">
        <v>2633.66</v>
      </c>
      <c r="C493" s="1">
        <f t="shared" si="25"/>
        <v>2.8914109350887722E-2</v>
      </c>
      <c r="D493" s="10" t="str">
        <f t="shared" si="24"/>
        <v>Medium positive</v>
      </c>
      <c r="E493" s="10" t="str">
        <f t="shared" si="23"/>
        <v>Medium positive</v>
      </c>
    </row>
    <row r="494" spans="1:5" x14ac:dyDescent="0.25">
      <c r="A494" s="4">
        <v>33239</v>
      </c>
      <c r="B494" s="9">
        <v>2736.39</v>
      </c>
      <c r="C494" s="1">
        <f t="shared" si="25"/>
        <v>3.9006553617399367E-2</v>
      </c>
      <c r="D494" s="10" t="str">
        <f t="shared" si="24"/>
        <v>Large positive</v>
      </c>
      <c r="E494" s="10" t="str">
        <f t="shared" si="23"/>
        <v>Large positive</v>
      </c>
    </row>
    <row r="495" spans="1:5" x14ac:dyDescent="0.25">
      <c r="A495" s="4">
        <v>33270</v>
      </c>
      <c r="B495" s="9">
        <v>2882.18</v>
      </c>
      <c r="C495" s="1">
        <f t="shared" si="25"/>
        <v>5.3278224229733322E-2</v>
      </c>
      <c r="D495" s="10" t="str">
        <f t="shared" si="24"/>
        <v>Large positive</v>
      </c>
      <c r="E495" s="10" t="str">
        <f t="shared" si="23"/>
        <v>Large positive</v>
      </c>
    </row>
    <row r="496" spans="1:5" x14ac:dyDescent="0.25">
      <c r="A496" s="4">
        <v>33298</v>
      </c>
      <c r="B496" s="9">
        <v>2913.86</v>
      </c>
      <c r="C496" s="1">
        <f t="shared" si="25"/>
        <v>1.0991679908957904E-2</v>
      </c>
      <c r="D496" s="10" t="str">
        <f t="shared" si="24"/>
        <v>Medium positive</v>
      </c>
      <c r="E496" s="10" t="str">
        <f t="shared" si="23"/>
        <v>Small positive</v>
      </c>
    </row>
    <row r="497" spans="1:5" x14ac:dyDescent="0.25">
      <c r="A497" s="4">
        <v>33329</v>
      </c>
      <c r="B497" s="9">
        <v>2887.87</v>
      </c>
      <c r="C497" s="1">
        <f t="shared" si="25"/>
        <v>-8.9194401927341176E-3</v>
      </c>
      <c r="D497" s="10" t="str">
        <f t="shared" si="24"/>
        <v>Small negative</v>
      </c>
      <c r="E497" s="10" t="str">
        <f t="shared" si="23"/>
        <v>Medium negative</v>
      </c>
    </row>
    <row r="498" spans="1:5" x14ac:dyDescent="0.25">
      <c r="A498" s="4">
        <v>33359</v>
      </c>
      <c r="B498" s="9">
        <v>3027.5</v>
      </c>
      <c r="C498" s="1">
        <f t="shared" si="25"/>
        <v>4.8350514392960939E-2</v>
      </c>
      <c r="D498" s="10" t="str">
        <f t="shared" si="24"/>
        <v>Large positive</v>
      </c>
      <c r="E498" s="10" t="str">
        <f t="shared" si="23"/>
        <v>Large positive</v>
      </c>
    </row>
    <row r="499" spans="1:5" x14ac:dyDescent="0.25">
      <c r="A499" s="4">
        <v>33390</v>
      </c>
      <c r="B499" s="9">
        <v>2906.75</v>
      </c>
      <c r="C499" s="1">
        <f t="shared" si="25"/>
        <v>-3.9884393063583816E-2</v>
      </c>
      <c r="D499" s="10" t="str">
        <f t="shared" si="24"/>
        <v>Large negative</v>
      </c>
      <c r="E499" s="10" t="str">
        <f t="shared" si="23"/>
        <v>Large negative</v>
      </c>
    </row>
    <row r="500" spans="1:5" x14ac:dyDescent="0.25">
      <c r="A500" s="4">
        <v>33420</v>
      </c>
      <c r="B500" s="9">
        <v>3024.82</v>
      </c>
      <c r="C500" s="1">
        <f t="shared" si="25"/>
        <v>4.061924830136756E-2</v>
      </c>
      <c r="D500" s="10" t="str">
        <f t="shared" si="24"/>
        <v>Large positive</v>
      </c>
      <c r="E500" s="10" t="str">
        <f t="shared" si="23"/>
        <v>Large positive</v>
      </c>
    </row>
    <row r="501" spans="1:5" x14ac:dyDescent="0.25">
      <c r="A501" s="4">
        <v>33451</v>
      </c>
      <c r="B501" s="9">
        <v>3043.6</v>
      </c>
      <c r="C501" s="1">
        <f t="shared" si="25"/>
        <v>6.2086339021825247E-3</v>
      </c>
      <c r="D501" s="10" t="str">
        <f t="shared" si="24"/>
        <v>Small positive</v>
      </c>
      <c r="E501" s="10" t="str">
        <f t="shared" si="23"/>
        <v>Small negative</v>
      </c>
    </row>
    <row r="502" spans="1:5" x14ac:dyDescent="0.25">
      <c r="A502" s="4">
        <v>33482</v>
      </c>
      <c r="B502" s="9">
        <v>3016.77</v>
      </c>
      <c r="C502" s="1">
        <f t="shared" si="25"/>
        <v>-8.815218819818612E-3</v>
      </c>
      <c r="D502" s="10" t="str">
        <f t="shared" si="24"/>
        <v>Small negative</v>
      </c>
      <c r="E502" s="10" t="str">
        <f t="shared" si="23"/>
        <v>Medium negative</v>
      </c>
    </row>
    <row r="503" spans="1:5" x14ac:dyDescent="0.25">
      <c r="A503" s="4">
        <v>33512</v>
      </c>
      <c r="B503" s="9">
        <v>3069.1</v>
      </c>
      <c r="C503" s="1">
        <f t="shared" si="25"/>
        <v>1.7346367141015034E-2</v>
      </c>
      <c r="D503" s="10" t="str">
        <f t="shared" si="24"/>
        <v>Medium positive</v>
      </c>
      <c r="E503" s="10" t="str">
        <f t="shared" si="23"/>
        <v>Medium positive</v>
      </c>
    </row>
    <row r="504" spans="1:5" x14ac:dyDescent="0.25">
      <c r="A504" s="4">
        <v>33543</v>
      </c>
      <c r="B504" s="9">
        <v>2894.68</v>
      </c>
      <c r="C504" s="1">
        <f t="shared" si="25"/>
        <v>-5.6830992799191973E-2</v>
      </c>
      <c r="D504" s="10" t="str">
        <f t="shared" si="24"/>
        <v>Large negative</v>
      </c>
      <c r="E504" s="10" t="str">
        <f t="shared" si="23"/>
        <v>Large negative</v>
      </c>
    </row>
    <row r="505" spans="1:5" x14ac:dyDescent="0.25">
      <c r="A505" s="4">
        <v>33573</v>
      </c>
      <c r="B505" s="9">
        <v>3168.83</v>
      </c>
      <c r="C505" s="1">
        <f t="shared" si="25"/>
        <v>9.4708223361476954E-2</v>
      </c>
      <c r="D505" s="10" t="str">
        <f t="shared" si="24"/>
        <v>Large positive</v>
      </c>
      <c r="E505" s="10" t="str">
        <f t="shared" si="23"/>
        <v>Large positive</v>
      </c>
    </row>
    <row r="506" spans="1:5" x14ac:dyDescent="0.25">
      <c r="A506" s="4">
        <v>33604</v>
      </c>
      <c r="B506" s="9">
        <v>3223.39</v>
      </c>
      <c r="C506" s="1">
        <f t="shared" si="25"/>
        <v>1.7217711268827911E-2</v>
      </c>
      <c r="D506" s="10" t="str">
        <f t="shared" si="24"/>
        <v>Medium positive</v>
      </c>
      <c r="E506" s="10" t="str">
        <f t="shared" si="23"/>
        <v>Medium positive</v>
      </c>
    </row>
    <row r="507" spans="1:5" x14ac:dyDescent="0.25">
      <c r="A507" s="4">
        <v>33635</v>
      </c>
      <c r="B507" s="9">
        <v>3267.67</v>
      </c>
      <c r="C507" s="1">
        <f t="shared" si="25"/>
        <v>1.3737090454459498E-2</v>
      </c>
      <c r="D507" s="10" t="str">
        <f t="shared" si="24"/>
        <v>Medium positive</v>
      </c>
      <c r="E507" s="10" t="str">
        <f t="shared" si="23"/>
        <v>Small positive</v>
      </c>
    </row>
    <row r="508" spans="1:5" x14ac:dyDescent="0.25">
      <c r="A508" s="4">
        <v>33664</v>
      </c>
      <c r="B508" s="9">
        <v>3235.47</v>
      </c>
      <c r="C508" s="1">
        <f t="shared" si="25"/>
        <v>-9.8541162357276817E-3</v>
      </c>
      <c r="D508" s="10" t="str">
        <f t="shared" si="24"/>
        <v>Small negative</v>
      </c>
      <c r="E508" s="10" t="str">
        <f t="shared" si="23"/>
        <v>Medium negative</v>
      </c>
    </row>
    <row r="509" spans="1:5" x14ac:dyDescent="0.25">
      <c r="A509" s="4">
        <v>33695</v>
      </c>
      <c r="B509" s="9">
        <v>3359.12</v>
      </c>
      <c r="C509" s="1">
        <f t="shared" si="25"/>
        <v>3.8217013293277362E-2</v>
      </c>
      <c r="D509" s="10" t="str">
        <f t="shared" si="24"/>
        <v>Large positive</v>
      </c>
      <c r="E509" s="10" t="str">
        <f t="shared" si="23"/>
        <v>Large positive</v>
      </c>
    </row>
    <row r="510" spans="1:5" x14ac:dyDescent="0.25">
      <c r="A510" s="4">
        <v>33725</v>
      </c>
      <c r="B510" s="9">
        <v>3396.88</v>
      </c>
      <c r="C510" s="1">
        <f t="shared" si="25"/>
        <v>1.1241039319821924E-2</v>
      </c>
      <c r="D510" s="10" t="str">
        <f t="shared" si="24"/>
        <v>Medium positive</v>
      </c>
      <c r="E510" s="10" t="str">
        <f t="shared" si="23"/>
        <v>Small positive</v>
      </c>
    </row>
    <row r="511" spans="1:5" x14ac:dyDescent="0.25">
      <c r="A511" s="4">
        <v>33756</v>
      </c>
      <c r="B511" s="9">
        <v>3318.52</v>
      </c>
      <c r="C511" s="1">
        <f t="shared" si="25"/>
        <v>-2.3068227314476851E-2</v>
      </c>
      <c r="D511" s="10" t="str">
        <f t="shared" si="24"/>
        <v>Medium negative</v>
      </c>
      <c r="E511" s="10" t="str">
        <f t="shared" si="23"/>
        <v>Medium negative</v>
      </c>
    </row>
    <row r="512" spans="1:5" x14ac:dyDescent="0.25">
      <c r="A512" s="4">
        <v>33786</v>
      </c>
      <c r="B512" s="9">
        <v>3393.78</v>
      </c>
      <c r="C512" s="1">
        <f t="shared" si="25"/>
        <v>2.2678784518399834E-2</v>
      </c>
      <c r="D512" s="10" t="str">
        <f t="shared" si="24"/>
        <v>Medium positive</v>
      </c>
      <c r="E512" s="10" t="str">
        <f t="shared" si="23"/>
        <v>Medium positive</v>
      </c>
    </row>
    <row r="513" spans="1:5" x14ac:dyDescent="0.25">
      <c r="A513" s="4">
        <v>33817</v>
      </c>
      <c r="B513" s="9">
        <v>3257.35</v>
      </c>
      <c r="C513" s="1">
        <f t="shared" si="25"/>
        <v>-4.0200012964894685E-2</v>
      </c>
      <c r="D513" s="10" t="str">
        <f t="shared" si="24"/>
        <v>Large negative</v>
      </c>
      <c r="E513" s="10" t="str">
        <f t="shared" si="23"/>
        <v>Large negative</v>
      </c>
    </row>
    <row r="514" spans="1:5" x14ac:dyDescent="0.25">
      <c r="A514" s="4">
        <v>33848</v>
      </c>
      <c r="B514" s="9">
        <v>3271.66</v>
      </c>
      <c r="C514" s="1">
        <f t="shared" si="25"/>
        <v>4.393141664236249E-3</v>
      </c>
      <c r="D514" s="10" t="str">
        <f t="shared" si="24"/>
        <v>Small positive</v>
      </c>
      <c r="E514" s="10" t="str">
        <f t="shared" si="23"/>
        <v>Small negative</v>
      </c>
    </row>
    <row r="515" spans="1:5" x14ac:dyDescent="0.25">
      <c r="A515" s="4">
        <v>33878</v>
      </c>
      <c r="B515" s="9">
        <v>3226.28</v>
      </c>
      <c r="C515" s="1">
        <f t="shared" si="25"/>
        <v>-1.3870634479132813E-2</v>
      </c>
      <c r="D515" s="10" t="str">
        <f t="shared" si="24"/>
        <v>Medium negative</v>
      </c>
      <c r="E515" s="10" t="str">
        <f t="shared" ref="E515:E578" si="26">VLOOKUP(C515,$G$25:$H$30,2,TRUE)</f>
        <v>Medium negative</v>
      </c>
    </row>
    <row r="516" spans="1:5" x14ac:dyDescent="0.25">
      <c r="A516" s="4">
        <v>33909</v>
      </c>
      <c r="B516" s="9">
        <v>3305.16</v>
      </c>
      <c r="C516" s="1">
        <f t="shared" si="25"/>
        <v>2.4449210855846254E-2</v>
      </c>
      <c r="D516" s="10" t="str">
        <f t="shared" ref="D516:D579" si="27">VLOOKUP(C516,$G$3:$H$8,2,TRUE)</f>
        <v>Medium positive</v>
      </c>
      <c r="E516" s="10" t="str">
        <f t="shared" si="26"/>
        <v>Medium positive</v>
      </c>
    </row>
    <row r="517" spans="1:5" x14ac:dyDescent="0.25">
      <c r="A517" s="4">
        <v>33939</v>
      </c>
      <c r="B517" s="9">
        <v>3301.11</v>
      </c>
      <c r="C517" s="1">
        <f t="shared" ref="C517:C580" si="28">(B517-B516)/B516</f>
        <v>-1.2253567149547154E-3</v>
      </c>
      <c r="D517" s="10" t="str">
        <f t="shared" si="27"/>
        <v>Small negative</v>
      </c>
      <c r="E517" s="10" t="str">
        <f t="shared" si="26"/>
        <v>Small negative</v>
      </c>
    </row>
    <row r="518" spans="1:5" x14ac:dyDescent="0.25">
      <c r="A518" s="4">
        <v>33970</v>
      </c>
      <c r="B518" s="9">
        <v>3310.03</v>
      </c>
      <c r="C518" s="1">
        <f t="shared" si="28"/>
        <v>2.7021214076477524E-3</v>
      </c>
      <c r="D518" s="10" t="str">
        <f t="shared" si="27"/>
        <v>Small positive</v>
      </c>
      <c r="E518" s="10" t="str">
        <f t="shared" si="26"/>
        <v>Small negative</v>
      </c>
    </row>
    <row r="519" spans="1:5" x14ac:dyDescent="0.25">
      <c r="A519" s="4">
        <v>34001</v>
      </c>
      <c r="B519" s="9">
        <v>3370.81</v>
      </c>
      <c r="C519" s="1">
        <f t="shared" si="28"/>
        <v>1.8362371338024049E-2</v>
      </c>
      <c r="D519" s="10" t="str">
        <f t="shared" si="27"/>
        <v>Medium positive</v>
      </c>
      <c r="E519" s="10" t="str">
        <f t="shared" si="26"/>
        <v>Medium positive</v>
      </c>
    </row>
    <row r="520" spans="1:5" x14ac:dyDescent="0.25">
      <c r="A520" s="4">
        <v>34029</v>
      </c>
      <c r="B520" s="9">
        <v>3435.11</v>
      </c>
      <c r="C520" s="1">
        <f t="shared" si="28"/>
        <v>1.907553377378143E-2</v>
      </c>
      <c r="D520" s="10" t="str">
        <f t="shared" si="27"/>
        <v>Medium positive</v>
      </c>
      <c r="E520" s="10" t="str">
        <f t="shared" si="26"/>
        <v>Medium positive</v>
      </c>
    </row>
    <row r="521" spans="1:5" x14ac:dyDescent="0.25">
      <c r="A521" s="4">
        <v>34060</v>
      </c>
      <c r="B521" s="9">
        <v>3427.55</v>
      </c>
      <c r="C521" s="1">
        <f t="shared" si="28"/>
        <v>-2.2008028854971005E-3</v>
      </c>
      <c r="D521" s="10" t="str">
        <f t="shared" si="27"/>
        <v>Small negative</v>
      </c>
      <c r="E521" s="10" t="str">
        <f t="shared" si="26"/>
        <v>Small negative</v>
      </c>
    </row>
    <row r="522" spans="1:5" x14ac:dyDescent="0.25">
      <c r="A522" s="4">
        <v>34090</v>
      </c>
      <c r="B522" s="9">
        <v>3527.43</v>
      </c>
      <c r="C522" s="1">
        <f t="shared" si="28"/>
        <v>2.914034806202671E-2</v>
      </c>
      <c r="D522" s="10" t="str">
        <f t="shared" si="27"/>
        <v>Medium positive</v>
      </c>
      <c r="E522" s="10" t="str">
        <f t="shared" si="26"/>
        <v>Medium positive</v>
      </c>
    </row>
    <row r="523" spans="1:5" x14ac:dyDescent="0.25">
      <c r="A523" s="4">
        <v>34121</v>
      </c>
      <c r="B523" s="9">
        <v>3516.08</v>
      </c>
      <c r="C523" s="1">
        <f t="shared" si="28"/>
        <v>-3.2176400382147655E-3</v>
      </c>
      <c r="D523" s="10" t="str">
        <f t="shared" si="27"/>
        <v>Small negative</v>
      </c>
      <c r="E523" s="10" t="str">
        <f t="shared" si="26"/>
        <v>Small negative</v>
      </c>
    </row>
    <row r="524" spans="1:5" x14ac:dyDescent="0.25">
      <c r="A524" s="4">
        <v>34151</v>
      </c>
      <c r="B524" s="9">
        <v>3539.47</v>
      </c>
      <c r="C524" s="1">
        <f t="shared" si="28"/>
        <v>6.6522946008054067E-3</v>
      </c>
      <c r="D524" s="10" t="str">
        <f t="shared" si="27"/>
        <v>Small positive</v>
      </c>
      <c r="E524" s="10" t="str">
        <f t="shared" si="26"/>
        <v>Small positive</v>
      </c>
    </row>
    <row r="525" spans="1:5" x14ac:dyDescent="0.25">
      <c r="A525" s="4">
        <v>34182</v>
      </c>
      <c r="B525" s="9">
        <v>3651.25</v>
      </c>
      <c r="C525" s="1">
        <f t="shared" si="28"/>
        <v>3.1580999415166733E-2</v>
      </c>
      <c r="D525" s="10" t="str">
        <f t="shared" si="27"/>
        <v>Large positive</v>
      </c>
      <c r="E525" s="10" t="str">
        <f t="shared" si="26"/>
        <v>Medium positive</v>
      </c>
    </row>
    <row r="526" spans="1:5" x14ac:dyDescent="0.25">
      <c r="A526" s="4">
        <v>34213</v>
      </c>
      <c r="B526" s="9">
        <v>3555.12</v>
      </c>
      <c r="C526" s="1">
        <f t="shared" si="28"/>
        <v>-2.6327969873331081E-2</v>
      </c>
      <c r="D526" s="10" t="str">
        <f t="shared" si="27"/>
        <v>Medium negative</v>
      </c>
      <c r="E526" s="10" t="str">
        <f t="shared" si="26"/>
        <v>Large negative</v>
      </c>
    </row>
    <row r="527" spans="1:5" x14ac:dyDescent="0.25">
      <c r="A527" s="4">
        <v>34243</v>
      </c>
      <c r="B527" s="9">
        <v>3680.59</v>
      </c>
      <c r="C527" s="1">
        <f t="shared" si="28"/>
        <v>3.5292760863205819E-2</v>
      </c>
      <c r="D527" s="10" t="str">
        <f t="shared" si="27"/>
        <v>Large positive</v>
      </c>
      <c r="E527" s="10" t="str">
        <f t="shared" si="26"/>
        <v>Medium positive</v>
      </c>
    </row>
    <row r="528" spans="1:5" x14ac:dyDescent="0.25">
      <c r="A528" s="4">
        <v>34274</v>
      </c>
      <c r="B528" s="9">
        <v>3683.95</v>
      </c>
      <c r="C528" s="1">
        <f t="shared" si="28"/>
        <v>9.1289711703821188E-4</v>
      </c>
      <c r="D528" s="10" t="str">
        <f t="shared" si="27"/>
        <v>Small positive</v>
      </c>
      <c r="E528" s="10" t="str">
        <f t="shared" si="26"/>
        <v>Small negative</v>
      </c>
    </row>
    <row r="529" spans="1:5" x14ac:dyDescent="0.25">
      <c r="A529" s="4">
        <v>34304</v>
      </c>
      <c r="B529" s="9">
        <v>3754.09</v>
      </c>
      <c r="C529" s="1">
        <f t="shared" si="28"/>
        <v>1.9039346353777964E-2</v>
      </c>
      <c r="D529" s="10" t="str">
        <f t="shared" si="27"/>
        <v>Medium positive</v>
      </c>
      <c r="E529" s="10" t="str">
        <f t="shared" si="26"/>
        <v>Medium positive</v>
      </c>
    </row>
    <row r="530" spans="1:5" x14ac:dyDescent="0.25">
      <c r="A530" s="4">
        <v>34335</v>
      </c>
      <c r="B530" s="9">
        <v>3978.36</v>
      </c>
      <c r="C530" s="1">
        <f t="shared" si="28"/>
        <v>5.9740176713930664E-2</v>
      </c>
      <c r="D530" s="10" t="str">
        <f t="shared" si="27"/>
        <v>Large positive</v>
      </c>
      <c r="E530" s="10" t="str">
        <f t="shared" si="26"/>
        <v>Large positive</v>
      </c>
    </row>
    <row r="531" spans="1:5" x14ac:dyDescent="0.25">
      <c r="A531" s="4">
        <v>34366</v>
      </c>
      <c r="B531" s="9">
        <v>3832.02</v>
      </c>
      <c r="C531" s="1">
        <f t="shared" si="28"/>
        <v>-3.6784001447832809E-2</v>
      </c>
      <c r="D531" s="10" t="str">
        <f t="shared" si="27"/>
        <v>Large negative</v>
      </c>
      <c r="E531" s="10" t="str">
        <f t="shared" si="26"/>
        <v>Large negative</v>
      </c>
    </row>
    <row r="532" spans="1:5" x14ac:dyDescent="0.25">
      <c r="A532" s="4">
        <v>34394</v>
      </c>
      <c r="B532" s="9">
        <v>3635.96</v>
      </c>
      <c r="C532" s="1">
        <f t="shared" si="28"/>
        <v>-5.1163616056283619E-2</v>
      </c>
      <c r="D532" s="10" t="str">
        <f t="shared" si="27"/>
        <v>Large negative</v>
      </c>
      <c r="E532" s="10" t="str">
        <f t="shared" si="26"/>
        <v>Large negative</v>
      </c>
    </row>
    <row r="533" spans="1:5" x14ac:dyDescent="0.25">
      <c r="A533" s="4">
        <v>34425</v>
      </c>
      <c r="B533" s="9">
        <v>3681.69</v>
      </c>
      <c r="C533" s="1">
        <f t="shared" si="28"/>
        <v>1.2577146063213021E-2</v>
      </c>
      <c r="D533" s="10" t="str">
        <f t="shared" si="27"/>
        <v>Medium positive</v>
      </c>
      <c r="E533" s="10" t="str">
        <f t="shared" si="26"/>
        <v>Small positive</v>
      </c>
    </row>
    <row r="534" spans="1:5" x14ac:dyDescent="0.25">
      <c r="A534" s="4">
        <v>34455</v>
      </c>
      <c r="B534" s="9">
        <v>3758.37</v>
      </c>
      <c r="C534" s="1">
        <f t="shared" si="28"/>
        <v>2.0827391768454117E-2</v>
      </c>
      <c r="D534" s="10" t="str">
        <f t="shared" si="27"/>
        <v>Medium positive</v>
      </c>
      <c r="E534" s="10" t="str">
        <f t="shared" si="26"/>
        <v>Medium positive</v>
      </c>
    </row>
    <row r="535" spans="1:5" x14ac:dyDescent="0.25">
      <c r="A535" s="4">
        <v>34486</v>
      </c>
      <c r="B535" s="9">
        <v>3624.96</v>
      </c>
      <c r="C535" s="1">
        <f t="shared" si="28"/>
        <v>-3.549677120666668E-2</v>
      </c>
      <c r="D535" s="10" t="str">
        <f t="shared" si="27"/>
        <v>Large negative</v>
      </c>
      <c r="E535" s="10" t="str">
        <f t="shared" si="26"/>
        <v>Large negative</v>
      </c>
    </row>
    <row r="536" spans="1:5" x14ac:dyDescent="0.25">
      <c r="A536" s="4">
        <v>34516</v>
      </c>
      <c r="B536" s="9">
        <v>3764.5</v>
      </c>
      <c r="C536" s="1">
        <f t="shared" si="28"/>
        <v>3.8494217867231631E-2</v>
      </c>
      <c r="D536" s="10" t="str">
        <f t="shared" si="27"/>
        <v>Large positive</v>
      </c>
      <c r="E536" s="10" t="str">
        <f t="shared" si="26"/>
        <v>Large positive</v>
      </c>
    </row>
    <row r="537" spans="1:5" x14ac:dyDescent="0.25">
      <c r="A537" s="4">
        <v>34547</v>
      </c>
      <c r="B537" s="9">
        <v>3913.42</v>
      </c>
      <c r="C537" s="1">
        <f t="shared" si="28"/>
        <v>3.9559038384911697E-2</v>
      </c>
      <c r="D537" s="10" t="str">
        <f t="shared" si="27"/>
        <v>Large positive</v>
      </c>
      <c r="E537" s="10" t="str">
        <f t="shared" si="26"/>
        <v>Large positive</v>
      </c>
    </row>
    <row r="538" spans="1:5" x14ac:dyDescent="0.25">
      <c r="A538" s="4">
        <v>34578</v>
      </c>
      <c r="B538" s="9">
        <v>3843.19</v>
      </c>
      <c r="C538" s="1">
        <f t="shared" si="28"/>
        <v>-1.7945939868452662E-2</v>
      </c>
      <c r="D538" s="10" t="str">
        <f t="shared" si="27"/>
        <v>Medium negative</v>
      </c>
      <c r="E538" s="10" t="str">
        <f t="shared" si="26"/>
        <v>Medium negative</v>
      </c>
    </row>
    <row r="539" spans="1:5" x14ac:dyDescent="0.25">
      <c r="A539" s="4">
        <v>34608</v>
      </c>
      <c r="B539" s="9">
        <v>3908.12</v>
      </c>
      <c r="C539" s="1">
        <f t="shared" si="28"/>
        <v>1.6894819147635125E-2</v>
      </c>
      <c r="D539" s="10" t="str">
        <f t="shared" si="27"/>
        <v>Medium positive</v>
      </c>
      <c r="E539" s="10" t="str">
        <f t="shared" si="26"/>
        <v>Medium positive</v>
      </c>
    </row>
    <row r="540" spans="1:5" x14ac:dyDescent="0.25">
      <c r="A540" s="4">
        <v>34639</v>
      </c>
      <c r="B540" s="9">
        <v>3739.23</v>
      </c>
      <c r="C540" s="1">
        <f t="shared" si="28"/>
        <v>-4.3215152042414225E-2</v>
      </c>
      <c r="D540" s="10" t="str">
        <f t="shared" si="27"/>
        <v>Large negative</v>
      </c>
      <c r="E540" s="10" t="str">
        <f t="shared" si="26"/>
        <v>Large negative</v>
      </c>
    </row>
    <row r="541" spans="1:5" x14ac:dyDescent="0.25">
      <c r="A541" s="4">
        <v>34669</v>
      </c>
      <c r="B541" s="9">
        <v>3834.44</v>
      </c>
      <c r="C541" s="1">
        <f t="shared" si="28"/>
        <v>2.5462461522826902E-2</v>
      </c>
      <c r="D541" s="10" t="str">
        <f t="shared" si="27"/>
        <v>Medium positive</v>
      </c>
      <c r="E541" s="10" t="str">
        <f t="shared" si="26"/>
        <v>Medium positive</v>
      </c>
    </row>
    <row r="542" spans="1:5" x14ac:dyDescent="0.25">
      <c r="A542" s="4">
        <v>34700</v>
      </c>
      <c r="B542" s="9">
        <v>3843.86</v>
      </c>
      <c r="C542" s="1">
        <f t="shared" si="28"/>
        <v>2.4566820709151982E-3</v>
      </c>
      <c r="D542" s="10" t="str">
        <f t="shared" si="27"/>
        <v>Small positive</v>
      </c>
      <c r="E542" s="10" t="str">
        <f t="shared" si="26"/>
        <v>Small negative</v>
      </c>
    </row>
    <row r="543" spans="1:5" x14ac:dyDescent="0.25">
      <c r="A543" s="4">
        <v>34731</v>
      </c>
      <c r="B543" s="9">
        <v>4011.05</v>
      </c>
      <c r="C543" s="1">
        <f t="shared" si="28"/>
        <v>4.3495340621146461E-2</v>
      </c>
      <c r="D543" s="10" t="str">
        <f t="shared" si="27"/>
        <v>Large positive</v>
      </c>
      <c r="E543" s="10" t="str">
        <f t="shared" si="26"/>
        <v>Large positive</v>
      </c>
    </row>
    <row r="544" spans="1:5" x14ac:dyDescent="0.25">
      <c r="A544" s="4">
        <v>34759</v>
      </c>
      <c r="B544" s="9">
        <v>4157.6899999999996</v>
      </c>
      <c r="C544" s="1">
        <f t="shared" si="28"/>
        <v>3.6559005746624802E-2</v>
      </c>
      <c r="D544" s="10" t="str">
        <f t="shared" si="27"/>
        <v>Large positive</v>
      </c>
      <c r="E544" s="10" t="str">
        <f t="shared" si="26"/>
        <v>Large positive</v>
      </c>
    </row>
    <row r="545" spans="1:5" x14ac:dyDescent="0.25">
      <c r="A545" s="4">
        <v>34790</v>
      </c>
      <c r="B545" s="9">
        <v>4321.2700000000004</v>
      </c>
      <c r="C545" s="1">
        <f t="shared" si="28"/>
        <v>3.9343962633096946E-2</v>
      </c>
      <c r="D545" s="10" t="str">
        <f t="shared" si="27"/>
        <v>Large positive</v>
      </c>
      <c r="E545" s="10" t="str">
        <f t="shared" si="26"/>
        <v>Large positive</v>
      </c>
    </row>
    <row r="546" spans="1:5" x14ac:dyDescent="0.25">
      <c r="A546" s="4">
        <v>34820</v>
      </c>
      <c r="B546" s="9">
        <v>4465.1400000000003</v>
      </c>
      <c r="C546" s="1">
        <f t="shared" si="28"/>
        <v>3.329345308208001E-2</v>
      </c>
      <c r="D546" s="10" t="str">
        <f t="shared" si="27"/>
        <v>Large positive</v>
      </c>
      <c r="E546" s="10" t="str">
        <f t="shared" si="26"/>
        <v>Medium positive</v>
      </c>
    </row>
    <row r="547" spans="1:5" x14ac:dyDescent="0.25">
      <c r="A547" s="4">
        <v>34851</v>
      </c>
      <c r="B547" s="9">
        <v>4556.1000000000004</v>
      </c>
      <c r="C547" s="1">
        <f t="shared" si="28"/>
        <v>2.0371141778309308E-2</v>
      </c>
      <c r="D547" s="10" t="str">
        <f t="shared" si="27"/>
        <v>Medium positive</v>
      </c>
      <c r="E547" s="10" t="str">
        <f t="shared" si="26"/>
        <v>Medium positive</v>
      </c>
    </row>
    <row r="548" spans="1:5" x14ac:dyDescent="0.25">
      <c r="A548" s="4">
        <v>34881</v>
      </c>
      <c r="B548" s="9">
        <v>4708.47</v>
      </c>
      <c r="C548" s="1">
        <f t="shared" si="28"/>
        <v>3.3443076315269611E-2</v>
      </c>
      <c r="D548" s="10" t="str">
        <f t="shared" si="27"/>
        <v>Large positive</v>
      </c>
      <c r="E548" s="10" t="str">
        <f t="shared" si="26"/>
        <v>Medium positive</v>
      </c>
    </row>
    <row r="549" spans="1:5" x14ac:dyDescent="0.25">
      <c r="A549" s="4">
        <v>34912</v>
      </c>
      <c r="B549" s="9">
        <v>4610.5600000000004</v>
      </c>
      <c r="C549" s="1">
        <f t="shared" si="28"/>
        <v>-2.0794440656943729E-2</v>
      </c>
      <c r="D549" s="10" t="str">
        <f t="shared" si="27"/>
        <v>Medium negative</v>
      </c>
      <c r="E549" s="10" t="str">
        <f t="shared" si="26"/>
        <v>Medium negative</v>
      </c>
    </row>
    <row r="550" spans="1:5" x14ac:dyDescent="0.25">
      <c r="A550" s="4">
        <v>34943</v>
      </c>
      <c r="B550" s="9">
        <v>4789.08</v>
      </c>
      <c r="C550" s="1">
        <f t="shared" si="28"/>
        <v>3.8719808439755588E-2</v>
      </c>
      <c r="D550" s="10" t="str">
        <f t="shared" si="27"/>
        <v>Large positive</v>
      </c>
      <c r="E550" s="10" t="str">
        <f t="shared" si="26"/>
        <v>Large positive</v>
      </c>
    </row>
    <row r="551" spans="1:5" x14ac:dyDescent="0.25">
      <c r="A551" s="4">
        <v>34973</v>
      </c>
      <c r="B551" s="9">
        <v>4755.4799999999996</v>
      </c>
      <c r="C551" s="1">
        <f t="shared" si="28"/>
        <v>-7.015961311984841E-3</v>
      </c>
      <c r="D551" s="10" t="str">
        <f t="shared" si="27"/>
        <v>Small negative</v>
      </c>
      <c r="E551" s="10" t="str">
        <f t="shared" si="26"/>
        <v>Medium negative</v>
      </c>
    </row>
    <row r="552" spans="1:5" x14ac:dyDescent="0.25">
      <c r="A552" s="4">
        <v>35004</v>
      </c>
      <c r="B552" s="9">
        <v>5074.49</v>
      </c>
      <c r="C552" s="1">
        <f t="shared" si="28"/>
        <v>6.7082607854517362E-2</v>
      </c>
      <c r="D552" s="10" t="str">
        <f t="shared" si="27"/>
        <v>Large positive</v>
      </c>
      <c r="E552" s="10" t="str">
        <f t="shared" si="26"/>
        <v>Large positive</v>
      </c>
    </row>
    <row r="553" spans="1:5" x14ac:dyDescent="0.25">
      <c r="A553" s="4">
        <v>35034</v>
      </c>
      <c r="B553" s="9">
        <v>5117.12</v>
      </c>
      <c r="C553" s="1">
        <f t="shared" si="28"/>
        <v>8.4008442227692069E-3</v>
      </c>
      <c r="D553" s="10" t="str">
        <f t="shared" si="27"/>
        <v>Small positive</v>
      </c>
      <c r="E553" s="10" t="str">
        <f t="shared" si="26"/>
        <v>Small positive</v>
      </c>
    </row>
    <row r="554" spans="1:5" x14ac:dyDescent="0.25">
      <c r="A554" s="4">
        <v>35065</v>
      </c>
      <c r="B554" s="9">
        <v>5395.3</v>
      </c>
      <c r="C554" s="1">
        <f t="shared" si="28"/>
        <v>5.4362610218247821E-2</v>
      </c>
      <c r="D554" s="10" t="str">
        <f t="shared" si="27"/>
        <v>Large positive</v>
      </c>
      <c r="E554" s="10" t="str">
        <f t="shared" si="26"/>
        <v>Large positive</v>
      </c>
    </row>
    <row r="555" spans="1:5" x14ac:dyDescent="0.25">
      <c r="A555" s="4">
        <v>35096</v>
      </c>
      <c r="B555" s="9">
        <v>5485.62</v>
      </c>
      <c r="C555" s="1">
        <f t="shared" si="28"/>
        <v>1.6740496357941115E-2</v>
      </c>
      <c r="D555" s="10" t="str">
        <f t="shared" si="27"/>
        <v>Medium positive</v>
      </c>
      <c r="E555" s="10" t="str">
        <f t="shared" si="26"/>
        <v>Medium positive</v>
      </c>
    </row>
    <row r="556" spans="1:5" x14ac:dyDescent="0.25">
      <c r="A556" s="4">
        <v>35125</v>
      </c>
      <c r="B556" s="9">
        <v>5587.14</v>
      </c>
      <c r="C556" s="1">
        <f t="shared" si="28"/>
        <v>1.8506568081638985E-2</v>
      </c>
      <c r="D556" s="10" t="str">
        <f t="shared" si="27"/>
        <v>Medium positive</v>
      </c>
      <c r="E556" s="10" t="str">
        <f t="shared" si="26"/>
        <v>Medium positive</v>
      </c>
    </row>
    <row r="557" spans="1:5" x14ac:dyDescent="0.25">
      <c r="A557" s="4">
        <v>35156</v>
      </c>
      <c r="B557" s="9">
        <v>5569.08</v>
      </c>
      <c r="C557" s="1">
        <f t="shared" si="28"/>
        <v>-3.232423028597887E-3</v>
      </c>
      <c r="D557" s="10" t="str">
        <f t="shared" si="27"/>
        <v>Small negative</v>
      </c>
      <c r="E557" s="10" t="str">
        <f t="shared" si="26"/>
        <v>Small negative</v>
      </c>
    </row>
    <row r="558" spans="1:5" x14ac:dyDescent="0.25">
      <c r="A558" s="4">
        <v>35186</v>
      </c>
      <c r="B558" s="9">
        <v>5643.18</v>
      </c>
      <c r="C558" s="1">
        <f t="shared" si="28"/>
        <v>1.3305608825874357E-2</v>
      </c>
      <c r="D558" s="10" t="str">
        <f t="shared" si="27"/>
        <v>Medium positive</v>
      </c>
      <c r="E558" s="10" t="str">
        <f t="shared" si="26"/>
        <v>Small positive</v>
      </c>
    </row>
    <row r="559" spans="1:5" x14ac:dyDescent="0.25">
      <c r="A559" s="4">
        <v>35217</v>
      </c>
      <c r="B559" s="9">
        <v>5654.63</v>
      </c>
      <c r="C559" s="1">
        <f t="shared" si="28"/>
        <v>2.0289978345542437E-3</v>
      </c>
      <c r="D559" s="10" t="str">
        <f t="shared" si="27"/>
        <v>Small positive</v>
      </c>
      <c r="E559" s="10" t="str">
        <f t="shared" si="26"/>
        <v>Small negative</v>
      </c>
    </row>
    <row r="560" spans="1:5" x14ac:dyDescent="0.25">
      <c r="A560" s="4">
        <v>35247</v>
      </c>
      <c r="B560" s="9">
        <v>5528.91</v>
      </c>
      <c r="C560" s="1">
        <f t="shared" si="28"/>
        <v>-2.2233108090184549E-2</v>
      </c>
      <c r="D560" s="10" t="str">
        <f t="shared" si="27"/>
        <v>Medium negative</v>
      </c>
      <c r="E560" s="10" t="str">
        <f t="shared" si="26"/>
        <v>Medium negative</v>
      </c>
    </row>
    <row r="561" spans="1:5" x14ac:dyDescent="0.25">
      <c r="A561" s="4">
        <v>35278</v>
      </c>
      <c r="B561" s="9">
        <v>5616.21</v>
      </c>
      <c r="C561" s="1">
        <f t="shared" si="28"/>
        <v>1.5789730706414137E-2</v>
      </c>
      <c r="D561" s="10" t="str">
        <f t="shared" si="27"/>
        <v>Medium positive</v>
      </c>
      <c r="E561" s="10" t="str">
        <f t="shared" si="26"/>
        <v>Small positive</v>
      </c>
    </row>
    <row r="562" spans="1:5" x14ac:dyDescent="0.25">
      <c r="A562" s="4">
        <v>35309</v>
      </c>
      <c r="B562" s="9">
        <v>5882.17</v>
      </c>
      <c r="C562" s="1">
        <f t="shared" si="28"/>
        <v>4.7355779075212649E-2</v>
      </c>
      <c r="D562" s="10" t="str">
        <f t="shared" si="27"/>
        <v>Large positive</v>
      </c>
      <c r="E562" s="10" t="str">
        <f t="shared" si="26"/>
        <v>Large positive</v>
      </c>
    </row>
    <row r="563" spans="1:5" x14ac:dyDescent="0.25">
      <c r="A563" s="4">
        <v>35339</v>
      </c>
      <c r="B563" s="9">
        <v>6029.38</v>
      </c>
      <c r="C563" s="1">
        <f t="shared" si="28"/>
        <v>2.5026478323475865E-2</v>
      </c>
      <c r="D563" s="10" t="str">
        <f t="shared" si="27"/>
        <v>Medium positive</v>
      </c>
      <c r="E563" s="10" t="str">
        <f t="shared" si="26"/>
        <v>Medium positive</v>
      </c>
    </row>
    <row r="564" spans="1:5" x14ac:dyDescent="0.25">
      <c r="A564" s="4">
        <v>35370</v>
      </c>
      <c r="B564" s="9">
        <v>6521.7</v>
      </c>
      <c r="C564" s="1">
        <f t="shared" si="28"/>
        <v>8.1653503345285872E-2</v>
      </c>
      <c r="D564" s="10" t="str">
        <f t="shared" si="27"/>
        <v>Large positive</v>
      </c>
      <c r="E564" s="10" t="str">
        <f t="shared" si="26"/>
        <v>Large positive</v>
      </c>
    </row>
    <row r="565" spans="1:5" x14ac:dyDescent="0.25">
      <c r="A565" s="4">
        <v>35400</v>
      </c>
      <c r="B565" s="9">
        <v>6448.27</v>
      </c>
      <c r="C565" s="1">
        <f t="shared" si="28"/>
        <v>-1.1259334222671908E-2</v>
      </c>
      <c r="D565" s="10" t="str">
        <f t="shared" si="27"/>
        <v>Medium negative</v>
      </c>
      <c r="E565" s="10" t="str">
        <f t="shared" si="26"/>
        <v>Medium negative</v>
      </c>
    </row>
    <row r="566" spans="1:5" x14ac:dyDescent="0.25">
      <c r="A566" s="4">
        <v>35431</v>
      </c>
      <c r="B566" s="9">
        <v>6813.09</v>
      </c>
      <c r="C566" s="1">
        <f t="shared" si="28"/>
        <v>5.6576415069468193E-2</v>
      </c>
      <c r="D566" s="10" t="str">
        <f t="shared" si="27"/>
        <v>Large positive</v>
      </c>
      <c r="E566" s="10" t="str">
        <f t="shared" si="26"/>
        <v>Large positive</v>
      </c>
    </row>
    <row r="567" spans="1:5" x14ac:dyDescent="0.25">
      <c r="A567" s="4">
        <v>35462</v>
      </c>
      <c r="B567" s="9">
        <v>6877.74</v>
      </c>
      <c r="C567" s="1">
        <f t="shared" si="28"/>
        <v>9.4890864497606271E-3</v>
      </c>
      <c r="D567" s="10" t="str">
        <f t="shared" si="27"/>
        <v>Small positive</v>
      </c>
      <c r="E567" s="10" t="str">
        <f t="shared" si="26"/>
        <v>Small positive</v>
      </c>
    </row>
    <row r="568" spans="1:5" x14ac:dyDescent="0.25">
      <c r="A568" s="4">
        <v>35490</v>
      </c>
      <c r="B568" s="9">
        <v>6583.48</v>
      </c>
      <c r="C568" s="1">
        <f t="shared" si="28"/>
        <v>-4.2784403016107066E-2</v>
      </c>
      <c r="D568" s="10" t="str">
        <f t="shared" si="27"/>
        <v>Large negative</v>
      </c>
      <c r="E568" s="10" t="str">
        <f t="shared" si="26"/>
        <v>Large negative</v>
      </c>
    </row>
    <row r="569" spans="1:5" x14ac:dyDescent="0.25">
      <c r="A569" s="4">
        <v>35521</v>
      </c>
      <c r="B569" s="9">
        <v>7008.99</v>
      </c>
      <c r="C569" s="1">
        <f t="shared" si="28"/>
        <v>6.4632990454896233E-2</v>
      </c>
      <c r="D569" s="10" t="str">
        <f t="shared" si="27"/>
        <v>Large positive</v>
      </c>
      <c r="E569" s="10" t="str">
        <f t="shared" si="26"/>
        <v>Large positive</v>
      </c>
    </row>
    <row r="570" spans="1:5" x14ac:dyDescent="0.25">
      <c r="A570" s="4">
        <v>35551</v>
      </c>
      <c r="B570" s="9">
        <v>7331.04</v>
      </c>
      <c r="C570" s="1">
        <f t="shared" si="28"/>
        <v>4.5948132327196953E-2</v>
      </c>
      <c r="D570" s="10" t="str">
        <f t="shared" si="27"/>
        <v>Large positive</v>
      </c>
      <c r="E570" s="10" t="str">
        <f t="shared" si="26"/>
        <v>Large positive</v>
      </c>
    </row>
    <row r="571" spans="1:5" x14ac:dyDescent="0.25">
      <c r="A571" s="4">
        <v>35582</v>
      </c>
      <c r="B571" s="9">
        <v>7672.79</v>
      </c>
      <c r="C571" s="1">
        <f t="shared" si="28"/>
        <v>4.6616851087976606E-2</v>
      </c>
      <c r="D571" s="10" t="str">
        <f t="shared" si="27"/>
        <v>Large positive</v>
      </c>
      <c r="E571" s="10" t="str">
        <f t="shared" si="26"/>
        <v>Large positive</v>
      </c>
    </row>
    <row r="572" spans="1:5" x14ac:dyDescent="0.25">
      <c r="A572" s="4">
        <v>35612</v>
      </c>
      <c r="B572" s="9">
        <v>8222.61</v>
      </c>
      <c r="C572" s="1">
        <f t="shared" si="28"/>
        <v>7.1658418906291016E-2</v>
      </c>
      <c r="D572" s="10" t="str">
        <f t="shared" si="27"/>
        <v>Large positive</v>
      </c>
      <c r="E572" s="10" t="str">
        <f t="shared" si="26"/>
        <v>Large positive</v>
      </c>
    </row>
    <row r="573" spans="1:5" x14ac:dyDescent="0.25">
      <c r="A573" s="4">
        <v>35643</v>
      </c>
      <c r="B573" s="9">
        <v>7622.42</v>
      </c>
      <c r="C573" s="1">
        <f t="shared" si="28"/>
        <v>-7.2992638590423292E-2</v>
      </c>
      <c r="D573" s="10" t="str">
        <f t="shared" si="27"/>
        <v>Large negative</v>
      </c>
      <c r="E573" s="10" t="str">
        <f t="shared" si="26"/>
        <v>Large negative</v>
      </c>
    </row>
    <row r="574" spans="1:5" x14ac:dyDescent="0.25">
      <c r="A574" s="4">
        <v>35674</v>
      </c>
      <c r="B574" s="9">
        <v>7945.26</v>
      </c>
      <c r="C574" s="1">
        <f t="shared" si="28"/>
        <v>4.2354003059395851E-2</v>
      </c>
      <c r="D574" s="10" t="str">
        <f t="shared" si="27"/>
        <v>Large positive</v>
      </c>
      <c r="E574" s="10" t="str">
        <f t="shared" si="26"/>
        <v>Large positive</v>
      </c>
    </row>
    <row r="575" spans="1:5" x14ac:dyDescent="0.25">
      <c r="A575" s="4">
        <v>35704</v>
      </c>
      <c r="B575" s="9">
        <v>7442.08</v>
      </c>
      <c r="C575" s="1">
        <f t="shared" si="28"/>
        <v>-6.3330841281468486E-2</v>
      </c>
      <c r="D575" s="10" t="str">
        <f t="shared" si="27"/>
        <v>Large negative</v>
      </c>
      <c r="E575" s="10" t="str">
        <f t="shared" si="26"/>
        <v>Large negative</v>
      </c>
    </row>
    <row r="576" spans="1:5" x14ac:dyDescent="0.25">
      <c r="A576" s="4">
        <v>35735</v>
      </c>
      <c r="B576" s="9">
        <v>7823.13</v>
      </c>
      <c r="C576" s="1">
        <f t="shared" si="28"/>
        <v>5.1202083288543011E-2</v>
      </c>
      <c r="D576" s="10" t="str">
        <f t="shared" si="27"/>
        <v>Large positive</v>
      </c>
      <c r="E576" s="10" t="str">
        <f t="shared" si="26"/>
        <v>Large positive</v>
      </c>
    </row>
    <row r="577" spans="1:5" x14ac:dyDescent="0.25">
      <c r="A577" s="4">
        <v>35765</v>
      </c>
      <c r="B577" s="9">
        <v>7908.25</v>
      </c>
      <c r="C577" s="1">
        <f t="shared" si="28"/>
        <v>1.0880555480990331E-2</v>
      </c>
      <c r="D577" s="10" t="str">
        <f t="shared" si="27"/>
        <v>Medium positive</v>
      </c>
      <c r="E577" s="10" t="str">
        <f t="shared" si="26"/>
        <v>Small positive</v>
      </c>
    </row>
    <row r="578" spans="1:5" x14ac:dyDescent="0.25">
      <c r="A578" s="4">
        <v>35796</v>
      </c>
      <c r="B578" s="9">
        <v>7906.5</v>
      </c>
      <c r="C578" s="1">
        <f t="shared" si="28"/>
        <v>-2.2128789555211331E-4</v>
      </c>
      <c r="D578" s="10" t="str">
        <f t="shared" si="27"/>
        <v>Small negative</v>
      </c>
      <c r="E578" s="10" t="str">
        <f t="shared" si="26"/>
        <v>Small negative</v>
      </c>
    </row>
    <row r="579" spans="1:5" x14ac:dyDescent="0.25">
      <c r="A579" s="4">
        <v>35827</v>
      </c>
      <c r="B579" s="9">
        <v>8545.7199999999993</v>
      </c>
      <c r="C579" s="1">
        <f t="shared" si="28"/>
        <v>8.0847404034654943E-2</v>
      </c>
      <c r="D579" s="10" t="str">
        <f t="shared" si="27"/>
        <v>Large positive</v>
      </c>
      <c r="E579" s="10" t="str">
        <f t="shared" ref="E579:E642" si="29">VLOOKUP(C579,$G$25:$H$30,2,TRUE)</f>
        <v>Large positive</v>
      </c>
    </row>
    <row r="580" spans="1:5" x14ac:dyDescent="0.25">
      <c r="A580" s="4">
        <v>35855</v>
      </c>
      <c r="B580" s="9">
        <v>8799.81</v>
      </c>
      <c r="C580" s="1">
        <f t="shared" si="28"/>
        <v>2.9733012548971902E-2</v>
      </c>
      <c r="D580" s="10" t="str">
        <f t="shared" ref="D580:D643" si="30">VLOOKUP(C580,$G$3:$H$8,2,TRUE)</f>
        <v>Medium positive</v>
      </c>
      <c r="E580" s="10" t="str">
        <f t="shared" si="29"/>
        <v>Medium positive</v>
      </c>
    </row>
    <row r="581" spans="1:5" x14ac:dyDescent="0.25">
      <c r="A581" s="4">
        <v>35886</v>
      </c>
      <c r="B581" s="9">
        <v>9063.3700000000008</v>
      </c>
      <c r="C581" s="1">
        <f t="shared" ref="C581:C644" si="31">(B581-B580)/B580</f>
        <v>2.9950646661689437E-2</v>
      </c>
      <c r="D581" s="10" t="str">
        <f t="shared" si="30"/>
        <v>Medium positive</v>
      </c>
      <c r="E581" s="10" t="str">
        <f t="shared" si="29"/>
        <v>Medium positive</v>
      </c>
    </row>
    <row r="582" spans="1:5" x14ac:dyDescent="0.25">
      <c r="A582" s="4">
        <v>35916</v>
      </c>
      <c r="B582" s="9">
        <v>8899.9500000000007</v>
      </c>
      <c r="C582" s="1">
        <f t="shared" si="31"/>
        <v>-1.8030820765344464E-2</v>
      </c>
      <c r="D582" s="10" t="str">
        <f t="shared" si="30"/>
        <v>Medium negative</v>
      </c>
      <c r="E582" s="10" t="str">
        <f t="shared" si="29"/>
        <v>Medium negative</v>
      </c>
    </row>
    <row r="583" spans="1:5" x14ac:dyDescent="0.25">
      <c r="A583" s="4">
        <v>35947</v>
      </c>
      <c r="B583" s="9">
        <v>8952.02</v>
      </c>
      <c r="C583" s="1">
        <f t="shared" si="31"/>
        <v>5.8505946662621372E-3</v>
      </c>
      <c r="D583" s="10" t="str">
        <f t="shared" si="30"/>
        <v>Small positive</v>
      </c>
      <c r="E583" s="10" t="str">
        <f t="shared" si="29"/>
        <v>Small negative</v>
      </c>
    </row>
    <row r="584" spans="1:5" x14ac:dyDescent="0.25">
      <c r="A584" s="4">
        <v>35977</v>
      </c>
      <c r="B584" s="9">
        <v>8883.2900000000009</v>
      </c>
      <c r="C584" s="1">
        <f t="shared" si="31"/>
        <v>-7.6775967882108795E-3</v>
      </c>
      <c r="D584" s="10" t="str">
        <f t="shared" si="30"/>
        <v>Small negative</v>
      </c>
      <c r="E584" s="10" t="str">
        <f t="shared" si="29"/>
        <v>Medium negative</v>
      </c>
    </row>
    <row r="585" spans="1:5" x14ac:dyDescent="0.25">
      <c r="A585" s="4">
        <v>36008</v>
      </c>
      <c r="B585" s="9">
        <v>7539.07</v>
      </c>
      <c r="C585" s="1">
        <f t="shared" si="31"/>
        <v>-0.15132006272450871</v>
      </c>
      <c r="D585" s="10" t="str">
        <f t="shared" si="30"/>
        <v>Large negative</v>
      </c>
      <c r="E585" s="10" t="str">
        <f t="shared" si="29"/>
        <v>Large negative</v>
      </c>
    </row>
    <row r="586" spans="1:5" x14ac:dyDescent="0.25">
      <c r="A586" s="4">
        <v>36039</v>
      </c>
      <c r="B586" s="9">
        <v>7842.62</v>
      </c>
      <c r="C586" s="1">
        <f t="shared" si="31"/>
        <v>4.0263586888037939E-2</v>
      </c>
      <c r="D586" s="10" t="str">
        <f t="shared" si="30"/>
        <v>Large positive</v>
      </c>
      <c r="E586" s="10" t="str">
        <f t="shared" si="29"/>
        <v>Large positive</v>
      </c>
    </row>
    <row r="587" spans="1:5" x14ac:dyDescent="0.25">
      <c r="A587" s="4">
        <v>36069</v>
      </c>
      <c r="B587" s="9">
        <v>8592.1</v>
      </c>
      <c r="C587" s="1">
        <f t="shared" si="31"/>
        <v>9.5565002511915728E-2</v>
      </c>
      <c r="D587" s="10" t="str">
        <f t="shared" si="30"/>
        <v>Large positive</v>
      </c>
      <c r="E587" s="10" t="str">
        <f t="shared" si="29"/>
        <v>Large positive</v>
      </c>
    </row>
    <row r="588" spans="1:5" x14ac:dyDescent="0.25">
      <c r="A588" s="4">
        <v>36100</v>
      </c>
      <c r="B588" s="9">
        <v>9116.5499999999993</v>
      </c>
      <c r="C588" s="1">
        <f t="shared" si="31"/>
        <v>6.1038628507582418E-2</v>
      </c>
      <c r="D588" s="10" t="str">
        <f t="shared" si="30"/>
        <v>Large positive</v>
      </c>
      <c r="E588" s="10" t="str">
        <f t="shared" si="29"/>
        <v>Large positive</v>
      </c>
    </row>
    <row r="589" spans="1:5" x14ac:dyDescent="0.25">
      <c r="A589" s="4">
        <v>36130</v>
      </c>
      <c r="B589" s="9">
        <v>9181.43</v>
      </c>
      <c r="C589" s="1">
        <f t="shared" si="31"/>
        <v>7.1167272707330104E-3</v>
      </c>
      <c r="D589" s="10" t="str">
        <f t="shared" si="30"/>
        <v>Small positive</v>
      </c>
      <c r="E589" s="10" t="str">
        <f t="shared" si="29"/>
        <v>Small positive</v>
      </c>
    </row>
    <row r="590" spans="1:5" x14ac:dyDescent="0.25">
      <c r="A590" s="4">
        <v>36161</v>
      </c>
      <c r="B590" s="9">
        <v>9358.83</v>
      </c>
      <c r="C590" s="1">
        <f t="shared" si="31"/>
        <v>1.9321608943269144E-2</v>
      </c>
      <c r="D590" s="10" t="str">
        <f t="shared" si="30"/>
        <v>Medium positive</v>
      </c>
      <c r="E590" s="10" t="str">
        <f t="shared" si="29"/>
        <v>Medium positive</v>
      </c>
    </row>
    <row r="591" spans="1:5" x14ac:dyDescent="0.25">
      <c r="A591" s="4">
        <v>36192</v>
      </c>
      <c r="B591" s="9">
        <v>9306.58</v>
      </c>
      <c r="C591" s="1">
        <f t="shared" si="31"/>
        <v>-5.5829628276184099E-3</v>
      </c>
      <c r="D591" s="10" t="str">
        <f t="shared" si="30"/>
        <v>Small negative</v>
      </c>
      <c r="E591" s="10" t="str">
        <f t="shared" si="29"/>
        <v>Medium negative</v>
      </c>
    </row>
    <row r="592" spans="1:5" x14ac:dyDescent="0.25">
      <c r="A592" s="4">
        <v>36220</v>
      </c>
      <c r="B592" s="9">
        <v>9786.16</v>
      </c>
      <c r="C592" s="1">
        <f t="shared" si="31"/>
        <v>5.1531282168100413E-2</v>
      </c>
      <c r="D592" s="10" t="str">
        <f t="shared" si="30"/>
        <v>Large positive</v>
      </c>
      <c r="E592" s="10" t="str">
        <f t="shared" si="29"/>
        <v>Large positive</v>
      </c>
    </row>
    <row r="593" spans="1:5" x14ac:dyDescent="0.25">
      <c r="A593" s="4">
        <v>36251</v>
      </c>
      <c r="B593" s="9">
        <v>10789.04</v>
      </c>
      <c r="C593" s="1">
        <f t="shared" si="31"/>
        <v>0.10247941991547257</v>
      </c>
      <c r="D593" s="10" t="str">
        <f t="shared" si="30"/>
        <v>Large positive</v>
      </c>
      <c r="E593" s="10" t="str">
        <f t="shared" si="29"/>
        <v>Large positive</v>
      </c>
    </row>
    <row r="594" spans="1:5" x14ac:dyDescent="0.25">
      <c r="A594" s="4">
        <v>36281</v>
      </c>
      <c r="B594" s="9">
        <v>10559.74</v>
      </c>
      <c r="C594" s="1">
        <f t="shared" si="31"/>
        <v>-2.1253049390863421E-2</v>
      </c>
      <c r="D594" s="10" t="str">
        <f t="shared" si="30"/>
        <v>Medium negative</v>
      </c>
      <c r="E594" s="10" t="str">
        <f t="shared" si="29"/>
        <v>Medium negative</v>
      </c>
    </row>
    <row r="595" spans="1:5" x14ac:dyDescent="0.25">
      <c r="A595" s="4">
        <v>36312</v>
      </c>
      <c r="B595" s="9">
        <v>10970.8</v>
      </c>
      <c r="C595" s="1">
        <f t="shared" si="31"/>
        <v>3.8927094795894547E-2</v>
      </c>
      <c r="D595" s="10" t="str">
        <f t="shared" si="30"/>
        <v>Large positive</v>
      </c>
      <c r="E595" s="10" t="str">
        <f t="shared" si="29"/>
        <v>Large positive</v>
      </c>
    </row>
    <row r="596" spans="1:5" x14ac:dyDescent="0.25">
      <c r="A596" s="4">
        <v>36342</v>
      </c>
      <c r="B596" s="9">
        <v>10655.15</v>
      </c>
      <c r="C596" s="1">
        <f t="shared" si="31"/>
        <v>-2.8771830677799218E-2</v>
      </c>
      <c r="D596" s="10" t="str">
        <f t="shared" si="30"/>
        <v>Medium negative</v>
      </c>
      <c r="E596" s="10" t="str">
        <f t="shared" si="29"/>
        <v>Large negative</v>
      </c>
    </row>
    <row r="597" spans="1:5" x14ac:dyDescent="0.25">
      <c r="A597" s="4">
        <v>36373</v>
      </c>
      <c r="B597" s="9">
        <v>10829.28</v>
      </c>
      <c r="C597" s="1">
        <f t="shared" si="31"/>
        <v>1.6342332111701951E-2</v>
      </c>
      <c r="D597" s="10" t="str">
        <f t="shared" si="30"/>
        <v>Medium positive</v>
      </c>
      <c r="E597" s="10" t="str">
        <f t="shared" si="29"/>
        <v>Small positive</v>
      </c>
    </row>
    <row r="598" spans="1:5" x14ac:dyDescent="0.25">
      <c r="A598" s="4">
        <v>36404</v>
      </c>
      <c r="B598" s="9">
        <v>10336.950000000001</v>
      </c>
      <c r="C598" s="1">
        <f t="shared" si="31"/>
        <v>-4.5462856256371607E-2</v>
      </c>
      <c r="D598" s="10" t="str">
        <f t="shared" si="30"/>
        <v>Large negative</v>
      </c>
      <c r="E598" s="10" t="str">
        <f t="shared" si="29"/>
        <v>Large negative</v>
      </c>
    </row>
    <row r="599" spans="1:5" x14ac:dyDescent="0.25">
      <c r="A599" s="4">
        <v>36434</v>
      </c>
      <c r="B599" s="9">
        <v>10729.86</v>
      </c>
      <c r="C599" s="1">
        <f t="shared" si="31"/>
        <v>3.8010244801416258E-2</v>
      </c>
      <c r="D599" s="10" t="str">
        <f t="shared" si="30"/>
        <v>Large positive</v>
      </c>
      <c r="E599" s="10" t="str">
        <f t="shared" si="29"/>
        <v>Large positive</v>
      </c>
    </row>
    <row r="600" spans="1:5" x14ac:dyDescent="0.25">
      <c r="A600" s="4">
        <v>36465</v>
      </c>
      <c r="B600" s="9">
        <v>10877.81</v>
      </c>
      <c r="C600" s="1">
        <f t="shared" si="31"/>
        <v>1.3788623523512785E-2</v>
      </c>
      <c r="D600" s="10" t="str">
        <f t="shared" si="30"/>
        <v>Medium positive</v>
      </c>
      <c r="E600" s="10" t="str">
        <f t="shared" si="29"/>
        <v>Small positive</v>
      </c>
    </row>
    <row r="601" spans="1:5" x14ac:dyDescent="0.25">
      <c r="A601" s="4">
        <v>36495</v>
      </c>
      <c r="B601" s="9">
        <v>11497.12</v>
      </c>
      <c r="C601" s="1">
        <f t="shared" si="31"/>
        <v>5.6933334926791451E-2</v>
      </c>
      <c r="D601" s="10" t="str">
        <f t="shared" si="30"/>
        <v>Large positive</v>
      </c>
      <c r="E601" s="10" t="str">
        <f t="shared" si="29"/>
        <v>Large positive</v>
      </c>
    </row>
    <row r="602" spans="1:5" x14ac:dyDescent="0.25">
      <c r="A602" s="4">
        <v>36526</v>
      </c>
      <c r="B602" s="9">
        <v>10940.53</v>
      </c>
      <c r="C602" s="1">
        <f t="shared" si="31"/>
        <v>-4.8411254296728233E-2</v>
      </c>
      <c r="D602" s="10" t="str">
        <f t="shared" si="30"/>
        <v>Large negative</v>
      </c>
      <c r="E602" s="10" t="str">
        <f t="shared" si="29"/>
        <v>Large negative</v>
      </c>
    </row>
    <row r="603" spans="1:5" x14ac:dyDescent="0.25">
      <c r="A603" s="4">
        <v>36557</v>
      </c>
      <c r="B603" s="9">
        <v>10128.31</v>
      </c>
      <c r="C603" s="1">
        <f t="shared" si="31"/>
        <v>-7.4239547809841128E-2</v>
      </c>
      <c r="D603" s="10" t="str">
        <f t="shared" si="30"/>
        <v>Large negative</v>
      </c>
      <c r="E603" s="10" t="str">
        <f t="shared" si="29"/>
        <v>Large negative</v>
      </c>
    </row>
    <row r="604" spans="1:5" x14ac:dyDescent="0.25">
      <c r="A604" s="4">
        <v>36586</v>
      </c>
      <c r="B604" s="9">
        <v>10921.92</v>
      </c>
      <c r="C604" s="1">
        <f t="shared" si="31"/>
        <v>7.8355619051944561E-2</v>
      </c>
      <c r="D604" s="10" t="str">
        <f t="shared" si="30"/>
        <v>Large positive</v>
      </c>
      <c r="E604" s="10" t="str">
        <f t="shared" si="29"/>
        <v>Large positive</v>
      </c>
    </row>
    <row r="605" spans="1:5" x14ac:dyDescent="0.25">
      <c r="A605" s="4">
        <v>36617</v>
      </c>
      <c r="B605" s="9">
        <v>10733.91</v>
      </c>
      <c r="C605" s="1">
        <f t="shared" si="31"/>
        <v>-1.7214006328557636E-2</v>
      </c>
      <c r="D605" s="10" t="str">
        <f t="shared" si="30"/>
        <v>Medium negative</v>
      </c>
      <c r="E605" s="10" t="str">
        <f t="shared" si="29"/>
        <v>Medium negative</v>
      </c>
    </row>
    <row r="606" spans="1:5" x14ac:dyDescent="0.25">
      <c r="A606" s="4">
        <v>36647</v>
      </c>
      <c r="B606" s="9">
        <v>10522.33</v>
      </c>
      <c r="C606" s="1">
        <f t="shared" si="31"/>
        <v>-1.9711363333584867E-2</v>
      </c>
      <c r="D606" s="10" t="str">
        <f t="shared" si="30"/>
        <v>Medium negative</v>
      </c>
      <c r="E606" s="10" t="str">
        <f t="shared" si="29"/>
        <v>Medium negative</v>
      </c>
    </row>
    <row r="607" spans="1:5" x14ac:dyDescent="0.25">
      <c r="A607" s="4">
        <v>36678</v>
      </c>
      <c r="B607" s="9">
        <v>10447.89</v>
      </c>
      <c r="C607" s="1">
        <f t="shared" si="31"/>
        <v>-7.0744787513792578E-3</v>
      </c>
      <c r="D607" s="10" t="str">
        <f t="shared" si="30"/>
        <v>Small negative</v>
      </c>
      <c r="E607" s="10" t="str">
        <f t="shared" si="29"/>
        <v>Medium negative</v>
      </c>
    </row>
    <row r="608" spans="1:5" x14ac:dyDescent="0.25">
      <c r="A608" s="4">
        <v>36708</v>
      </c>
      <c r="B608" s="9">
        <v>10521.98</v>
      </c>
      <c r="C608" s="1">
        <f t="shared" si="31"/>
        <v>7.0913840019372473E-3</v>
      </c>
      <c r="D608" s="10" t="str">
        <f t="shared" si="30"/>
        <v>Small positive</v>
      </c>
      <c r="E608" s="10" t="str">
        <f t="shared" si="29"/>
        <v>Small positive</v>
      </c>
    </row>
    <row r="609" spans="1:5" x14ac:dyDescent="0.25">
      <c r="A609" s="4">
        <v>36739</v>
      </c>
      <c r="B609" s="9">
        <v>11215.1</v>
      </c>
      <c r="C609" s="1">
        <f t="shared" si="31"/>
        <v>6.58735333083698E-2</v>
      </c>
      <c r="D609" s="10" t="str">
        <f t="shared" si="30"/>
        <v>Large positive</v>
      </c>
      <c r="E609" s="10" t="str">
        <f t="shared" si="29"/>
        <v>Large positive</v>
      </c>
    </row>
    <row r="610" spans="1:5" x14ac:dyDescent="0.25">
      <c r="A610" s="4">
        <v>36770</v>
      </c>
      <c r="B610" s="9">
        <v>10650.92</v>
      </c>
      <c r="C610" s="1">
        <f t="shared" si="31"/>
        <v>-5.0305391837790148E-2</v>
      </c>
      <c r="D610" s="10" t="str">
        <f t="shared" si="30"/>
        <v>Large negative</v>
      </c>
      <c r="E610" s="10" t="str">
        <f t="shared" si="29"/>
        <v>Large negative</v>
      </c>
    </row>
    <row r="611" spans="1:5" x14ac:dyDescent="0.25">
      <c r="A611" s="4">
        <v>36800</v>
      </c>
      <c r="B611" s="9">
        <v>10971.14</v>
      </c>
      <c r="C611" s="1">
        <f t="shared" si="31"/>
        <v>3.0065008468751934E-2</v>
      </c>
      <c r="D611" s="10" t="str">
        <f t="shared" si="30"/>
        <v>Large positive</v>
      </c>
      <c r="E611" s="10" t="str">
        <f t="shared" si="29"/>
        <v>Medium positive</v>
      </c>
    </row>
    <row r="612" spans="1:5" x14ac:dyDescent="0.25">
      <c r="A612" s="4">
        <v>36831</v>
      </c>
      <c r="B612" s="9">
        <v>10414.49</v>
      </c>
      <c r="C612" s="1">
        <f t="shared" si="31"/>
        <v>-5.0737662631230633E-2</v>
      </c>
      <c r="D612" s="10" t="str">
        <f t="shared" si="30"/>
        <v>Large negative</v>
      </c>
      <c r="E612" s="10" t="str">
        <f t="shared" si="29"/>
        <v>Large negative</v>
      </c>
    </row>
    <row r="613" spans="1:5" x14ac:dyDescent="0.25">
      <c r="A613" s="4">
        <v>36861</v>
      </c>
      <c r="B613" s="9">
        <v>10787.99</v>
      </c>
      <c r="C613" s="1">
        <f t="shared" si="31"/>
        <v>3.5863494035713706E-2</v>
      </c>
      <c r="D613" s="10" t="str">
        <f t="shared" si="30"/>
        <v>Large positive</v>
      </c>
      <c r="E613" s="10" t="str">
        <f t="shared" si="29"/>
        <v>Medium positive</v>
      </c>
    </row>
    <row r="614" spans="1:5" x14ac:dyDescent="0.25">
      <c r="A614" s="4">
        <v>36892</v>
      </c>
      <c r="B614" s="9">
        <v>10887.36</v>
      </c>
      <c r="C614" s="1">
        <f t="shared" si="31"/>
        <v>9.2111690871052726E-3</v>
      </c>
      <c r="D614" s="10" t="str">
        <f t="shared" si="30"/>
        <v>Small positive</v>
      </c>
      <c r="E614" s="10" t="str">
        <f t="shared" si="29"/>
        <v>Small positive</v>
      </c>
    </row>
    <row r="615" spans="1:5" x14ac:dyDescent="0.25">
      <c r="A615" s="4">
        <v>36923</v>
      </c>
      <c r="B615" s="9">
        <v>10495.28</v>
      </c>
      <c r="C615" s="1">
        <f t="shared" si="31"/>
        <v>-3.601240337418804E-2</v>
      </c>
      <c r="D615" s="10" t="str">
        <f t="shared" si="30"/>
        <v>Large negative</v>
      </c>
      <c r="E615" s="10" t="str">
        <f t="shared" si="29"/>
        <v>Large negative</v>
      </c>
    </row>
    <row r="616" spans="1:5" x14ac:dyDescent="0.25">
      <c r="A616" s="4">
        <v>36951</v>
      </c>
      <c r="B616" s="9">
        <v>9878.7800000000007</v>
      </c>
      <c r="C616" s="1">
        <f t="shared" si="31"/>
        <v>-5.8740691053502145E-2</v>
      </c>
      <c r="D616" s="10" t="str">
        <f t="shared" si="30"/>
        <v>Large negative</v>
      </c>
      <c r="E616" s="10" t="str">
        <f t="shared" si="29"/>
        <v>Large negative</v>
      </c>
    </row>
    <row r="617" spans="1:5" x14ac:dyDescent="0.25">
      <c r="A617" s="4">
        <v>36982</v>
      </c>
      <c r="B617" s="9">
        <v>10734.97</v>
      </c>
      <c r="C617" s="1">
        <f t="shared" si="31"/>
        <v>8.6669609000301517E-2</v>
      </c>
      <c r="D617" s="10" t="str">
        <f t="shared" si="30"/>
        <v>Large positive</v>
      </c>
      <c r="E617" s="10" t="str">
        <f t="shared" si="29"/>
        <v>Large positive</v>
      </c>
    </row>
    <row r="618" spans="1:5" x14ac:dyDescent="0.25">
      <c r="A618" s="4">
        <v>37012</v>
      </c>
      <c r="B618" s="9">
        <v>10911.94</v>
      </c>
      <c r="C618" s="1">
        <f t="shared" si="31"/>
        <v>1.6485374435140591E-2</v>
      </c>
      <c r="D618" s="10" t="str">
        <f t="shared" si="30"/>
        <v>Medium positive</v>
      </c>
      <c r="E618" s="10" t="str">
        <f t="shared" si="29"/>
        <v>Medium positive</v>
      </c>
    </row>
    <row r="619" spans="1:5" x14ac:dyDescent="0.25">
      <c r="A619" s="4">
        <v>37043</v>
      </c>
      <c r="B619" s="9">
        <v>10502.4</v>
      </c>
      <c r="C619" s="1">
        <f t="shared" si="31"/>
        <v>-3.7531364725246E-2</v>
      </c>
      <c r="D619" s="10" t="str">
        <f t="shared" si="30"/>
        <v>Large negative</v>
      </c>
      <c r="E619" s="10" t="str">
        <f t="shared" si="29"/>
        <v>Large negative</v>
      </c>
    </row>
    <row r="620" spans="1:5" x14ac:dyDescent="0.25">
      <c r="A620" s="4">
        <v>37073</v>
      </c>
      <c r="B620" s="9">
        <v>10522.81</v>
      </c>
      <c r="C620" s="1">
        <f t="shared" si="31"/>
        <v>1.9433653260207053E-3</v>
      </c>
      <c r="D620" s="10" t="str">
        <f t="shared" si="30"/>
        <v>Small positive</v>
      </c>
      <c r="E620" s="10" t="str">
        <f t="shared" si="29"/>
        <v>Small negative</v>
      </c>
    </row>
    <row r="621" spans="1:5" x14ac:dyDescent="0.25">
      <c r="A621" s="4">
        <v>37104</v>
      </c>
      <c r="B621" s="9">
        <v>9949.75</v>
      </c>
      <c r="C621" s="1">
        <f t="shared" si="31"/>
        <v>-5.44588375158346E-2</v>
      </c>
      <c r="D621" s="10" t="str">
        <f t="shared" si="30"/>
        <v>Large negative</v>
      </c>
      <c r="E621" s="10" t="str">
        <f t="shared" si="29"/>
        <v>Large negative</v>
      </c>
    </row>
    <row r="622" spans="1:5" x14ac:dyDescent="0.25">
      <c r="A622" s="4">
        <v>37135</v>
      </c>
      <c r="B622" s="9">
        <v>8847.56</v>
      </c>
      <c r="C622" s="1">
        <f t="shared" si="31"/>
        <v>-0.11077564762933748</v>
      </c>
      <c r="D622" s="10" t="str">
        <f t="shared" si="30"/>
        <v>Large negative</v>
      </c>
      <c r="E622" s="10" t="str">
        <f t="shared" si="29"/>
        <v>Large negative</v>
      </c>
    </row>
    <row r="623" spans="1:5" x14ac:dyDescent="0.25">
      <c r="A623" s="4">
        <v>37165</v>
      </c>
      <c r="B623" s="9">
        <v>9075.14</v>
      </c>
      <c r="C623" s="1">
        <f t="shared" si="31"/>
        <v>2.5722346047949936E-2</v>
      </c>
      <c r="D623" s="10" t="str">
        <f t="shared" si="30"/>
        <v>Medium positive</v>
      </c>
      <c r="E623" s="10" t="str">
        <f t="shared" si="29"/>
        <v>Medium positive</v>
      </c>
    </row>
    <row r="624" spans="1:5" x14ac:dyDescent="0.25">
      <c r="A624" s="4">
        <v>37196</v>
      </c>
      <c r="B624" s="9">
        <v>9851.56</v>
      </c>
      <c r="C624" s="1">
        <f t="shared" si="31"/>
        <v>8.5554603014388775E-2</v>
      </c>
      <c r="D624" s="10" t="str">
        <f t="shared" si="30"/>
        <v>Large positive</v>
      </c>
      <c r="E624" s="10" t="str">
        <f t="shared" si="29"/>
        <v>Large positive</v>
      </c>
    </row>
    <row r="625" spans="1:5" x14ac:dyDescent="0.25">
      <c r="A625" s="4">
        <v>37226</v>
      </c>
      <c r="B625" s="9">
        <v>10021.57</v>
      </c>
      <c r="C625" s="1">
        <f t="shared" si="31"/>
        <v>1.7257165362643098E-2</v>
      </c>
      <c r="D625" s="10" t="str">
        <f t="shared" si="30"/>
        <v>Medium positive</v>
      </c>
      <c r="E625" s="10" t="str">
        <f t="shared" si="29"/>
        <v>Medium positive</v>
      </c>
    </row>
    <row r="626" spans="1:5" x14ac:dyDescent="0.25">
      <c r="A626" s="4">
        <v>37257</v>
      </c>
      <c r="B626" s="9">
        <v>9920</v>
      </c>
      <c r="C626" s="1">
        <f t="shared" si="31"/>
        <v>-1.0135138506242007E-2</v>
      </c>
      <c r="D626" s="10" t="str">
        <f t="shared" si="30"/>
        <v>Medium negative</v>
      </c>
      <c r="E626" s="10" t="str">
        <f t="shared" si="29"/>
        <v>Medium negative</v>
      </c>
    </row>
    <row r="627" spans="1:5" x14ac:dyDescent="0.25">
      <c r="A627" s="4">
        <v>37288</v>
      </c>
      <c r="B627" s="9">
        <v>10106.129999999999</v>
      </c>
      <c r="C627" s="1">
        <f t="shared" si="31"/>
        <v>1.8763104838709597E-2</v>
      </c>
      <c r="D627" s="10" t="str">
        <f t="shared" si="30"/>
        <v>Medium positive</v>
      </c>
      <c r="E627" s="10" t="str">
        <f t="shared" si="29"/>
        <v>Medium positive</v>
      </c>
    </row>
    <row r="628" spans="1:5" x14ac:dyDescent="0.25">
      <c r="A628" s="4">
        <v>37316</v>
      </c>
      <c r="B628" s="9">
        <v>10403.94</v>
      </c>
      <c r="C628" s="1">
        <f t="shared" si="31"/>
        <v>2.9468253426385899E-2</v>
      </c>
      <c r="D628" s="10" t="str">
        <f t="shared" si="30"/>
        <v>Medium positive</v>
      </c>
      <c r="E628" s="10" t="str">
        <f t="shared" si="29"/>
        <v>Medium positive</v>
      </c>
    </row>
    <row r="629" spans="1:5" x14ac:dyDescent="0.25">
      <c r="A629" s="4">
        <v>37347</v>
      </c>
      <c r="B629" s="9">
        <v>9946.2199999999993</v>
      </c>
      <c r="C629" s="1">
        <f t="shared" si="31"/>
        <v>-4.3994871173805419E-2</v>
      </c>
      <c r="D629" s="10" t="str">
        <f t="shared" si="30"/>
        <v>Large negative</v>
      </c>
      <c r="E629" s="10" t="str">
        <f t="shared" si="29"/>
        <v>Large negative</v>
      </c>
    </row>
    <row r="630" spans="1:5" x14ac:dyDescent="0.25">
      <c r="A630" s="4">
        <v>37377</v>
      </c>
      <c r="B630" s="9">
        <v>9925.25</v>
      </c>
      <c r="C630" s="1">
        <f t="shared" si="31"/>
        <v>-2.1083386452340029E-3</v>
      </c>
      <c r="D630" s="10" t="str">
        <f t="shared" si="30"/>
        <v>Small negative</v>
      </c>
      <c r="E630" s="10" t="str">
        <f t="shared" si="29"/>
        <v>Small negative</v>
      </c>
    </row>
    <row r="631" spans="1:5" x14ac:dyDescent="0.25">
      <c r="A631" s="4">
        <v>37408</v>
      </c>
      <c r="B631" s="9">
        <v>9243.26</v>
      </c>
      <c r="C631" s="1">
        <f t="shared" si="31"/>
        <v>-6.8712626885972627E-2</v>
      </c>
      <c r="D631" s="10" t="str">
        <f t="shared" si="30"/>
        <v>Large negative</v>
      </c>
      <c r="E631" s="10" t="str">
        <f t="shared" si="29"/>
        <v>Large negative</v>
      </c>
    </row>
    <row r="632" spans="1:5" x14ac:dyDescent="0.25">
      <c r="A632" s="4">
        <v>37438</v>
      </c>
      <c r="B632" s="9">
        <v>8736.59</v>
      </c>
      <c r="C632" s="1">
        <f t="shared" si="31"/>
        <v>-5.4815076066236375E-2</v>
      </c>
      <c r="D632" s="10" t="str">
        <f t="shared" si="30"/>
        <v>Large negative</v>
      </c>
      <c r="E632" s="10" t="str">
        <f t="shared" si="29"/>
        <v>Large negative</v>
      </c>
    </row>
    <row r="633" spans="1:5" x14ac:dyDescent="0.25">
      <c r="A633" s="4">
        <v>37469</v>
      </c>
      <c r="B633" s="9">
        <v>8663.5</v>
      </c>
      <c r="C633" s="1">
        <f t="shared" si="31"/>
        <v>-8.3659642949938298E-3</v>
      </c>
      <c r="D633" s="10" t="str">
        <f t="shared" si="30"/>
        <v>Small negative</v>
      </c>
      <c r="E633" s="10" t="str">
        <f t="shared" si="29"/>
        <v>Medium negative</v>
      </c>
    </row>
    <row r="634" spans="1:5" x14ac:dyDescent="0.25">
      <c r="A634" s="4">
        <v>37500</v>
      </c>
      <c r="B634" s="9">
        <v>7591.93</v>
      </c>
      <c r="C634" s="1">
        <f t="shared" si="31"/>
        <v>-0.1236878859583309</v>
      </c>
      <c r="D634" s="10" t="str">
        <f t="shared" si="30"/>
        <v>Large negative</v>
      </c>
      <c r="E634" s="10" t="str">
        <f t="shared" si="29"/>
        <v>Large negative</v>
      </c>
    </row>
    <row r="635" spans="1:5" x14ac:dyDescent="0.25">
      <c r="A635" s="4">
        <v>37530</v>
      </c>
      <c r="B635" s="9">
        <v>8397.0300000000007</v>
      </c>
      <c r="C635" s="1">
        <f t="shared" si="31"/>
        <v>0.10604681550014296</v>
      </c>
      <c r="D635" s="10" t="str">
        <f t="shared" si="30"/>
        <v>Large positive</v>
      </c>
      <c r="E635" s="10" t="str">
        <f t="shared" si="29"/>
        <v>Large positive</v>
      </c>
    </row>
    <row r="636" spans="1:5" x14ac:dyDescent="0.25">
      <c r="A636" s="4">
        <v>37561</v>
      </c>
      <c r="B636" s="9">
        <v>8896.09</v>
      </c>
      <c r="C636" s="1">
        <f t="shared" si="31"/>
        <v>5.9432918543818401E-2</v>
      </c>
      <c r="D636" s="10" t="str">
        <f t="shared" si="30"/>
        <v>Large positive</v>
      </c>
      <c r="E636" s="10" t="str">
        <f t="shared" si="29"/>
        <v>Large positive</v>
      </c>
    </row>
    <row r="637" spans="1:5" x14ac:dyDescent="0.25">
      <c r="A637" s="4">
        <v>37591</v>
      </c>
      <c r="B637" s="9">
        <v>8341.6299999999992</v>
      </c>
      <c r="C637" s="1">
        <f t="shared" si="31"/>
        <v>-6.2326257940286234E-2</v>
      </c>
      <c r="D637" s="10" t="str">
        <f t="shared" si="30"/>
        <v>Large negative</v>
      </c>
      <c r="E637" s="10" t="str">
        <f t="shared" si="29"/>
        <v>Large negative</v>
      </c>
    </row>
    <row r="638" spans="1:5" x14ac:dyDescent="0.25">
      <c r="A638" s="4">
        <v>37622</v>
      </c>
      <c r="B638" s="9">
        <v>8053.81</v>
      </c>
      <c r="C638" s="1">
        <f t="shared" si="31"/>
        <v>-3.4504047770040007E-2</v>
      </c>
      <c r="D638" s="10" t="str">
        <f t="shared" si="30"/>
        <v>Large negative</v>
      </c>
      <c r="E638" s="10" t="str">
        <f t="shared" si="29"/>
        <v>Large negative</v>
      </c>
    </row>
    <row r="639" spans="1:5" x14ac:dyDescent="0.25">
      <c r="A639" s="4">
        <v>37653</v>
      </c>
      <c r="B639" s="9">
        <v>7891.08</v>
      </c>
      <c r="C639" s="1">
        <f t="shared" si="31"/>
        <v>-2.0205343806223446E-2</v>
      </c>
      <c r="D639" s="10" t="str">
        <f t="shared" si="30"/>
        <v>Medium negative</v>
      </c>
      <c r="E639" s="10" t="str">
        <f t="shared" si="29"/>
        <v>Medium negative</v>
      </c>
    </row>
    <row r="640" spans="1:5" x14ac:dyDescent="0.25">
      <c r="A640" s="4">
        <v>37681</v>
      </c>
      <c r="B640" s="9">
        <v>7992.13</v>
      </c>
      <c r="C640" s="1">
        <f t="shared" si="31"/>
        <v>1.2805598219762083E-2</v>
      </c>
      <c r="D640" s="10" t="str">
        <f t="shared" si="30"/>
        <v>Medium positive</v>
      </c>
      <c r="E640" s="10" t="str">
        <f t="shared" si="29"/>
        <v>Small positive</v>
      </c>
    </row>
    <row r="641" spans="1:5" x14ac:dyDescent="0.25">
      <c r="A641" s="4">
        <v>37712</v>
      </c>
      <c r="B641" s="9">
        <v>8480.09</v>
      </c>
      <c r="C641" s="1">
        <f t="shared" si="31"/>
        <v>6.1055062918145726E-2</v>
      </c>
      <c r="D641" s="10" t="str">
        <f t="shared" si="30"/>
        <v>Large positive</v>
      </c>
      <c r="E641" s="10" t="str">
        <f t="shared" si="29"/>
        <v>Large positive</v>
      </c>
    </row>
    <row r="642" spans="1:5" x14ac:dyDescent="0.25">
      <c r="A642" s="4">
        <v>37742</v>
      </c>
      <c r="B642" s="9">
        <v>8850.26</v>
      </c>
      <c r="C642" s="1">
        <f t="shared" si="31"/>
        <v>4.3651659357388906E-2</v>
      </c>
      <c r="D642" s="10" t="str">
        <f t="shared" si="30"/>
        <v>Large positive</v>
      </c>
      <c r="E642" s="10" t="str">
        <f t="shared" si="29"/>
        <v>Large positive</v>
      </c>
    </row>
    <row r="643" spans="1:5" x14ac:dyDescent="0.25">
      <c r="A643" s="4">
        <v>37773</v>
      </c>
      <c r="B643" s="9">
        <v>8985.44</v>
      </c>
      <c r="C643" s="1">
        <f t="shared" si="31"/>
        <v>1.5274127539755926E-2</v>
      </c>
      <c r="D643" s="10" t="str">
        <f t="shared" si="30"/>
        <v>Medium positive</v>
      </c>
      <c r="E643" s="10" t="str">
        <f t="shared" ref="E643:E706" si="32">VLOOKUP(C643,$G$25:$H$30,2,TRUE)</f>
        <v>Small positive</v>
      </c>
    </row>
    <row r="644" spans="1:5" x14ac:dyDescent="0.25">
      <c r="A644" s="4">
        <v>37803</v>
      </c>
      <c r="B644" s="9">
        <v>9233.7999999999993</v>
      </c>
      <c r="C644" s="1">
        <f t="shared" si="31"/>
        <v>2.7640271372353357E-2</v>
      </c>
      <c r="D644" s="10" t="str">
        <f t="shared" ref="D644:D707" si="33">VLOOKUP(C644,$G$3:$H$8,2,TRUE)</f>
        <v>Medium positive</v>
      </c>
      <c r="E644" s="10" t="str">
        <f t="shared" si="32"/>
        <v>Medium positive</v>
      </c>
    </row>
    <row r="645" spans="1:5" x14ac:dyDescent="0.25">
      <c r="A645" s="4">
        <v>37834</v>
      </c>
      <c r="B645" s="9">
        <v>9415.82</v>
      </c>
      <c r="C645" s="1">
        <f t="shared" ref="C645:C708" si="34">(B645-B644)/B644</f>
        <v>1.9712361108102889E-2</v>
      </c>
      <c r="D645" s="10" t="str">
        <f t="shared" si="33"/>
        <v>Medium positive</v>
      </c>
      <c r="E645" s="10" t="str">
        <f t="shared" si="32"/>
        <v>Medium positive</v>
      </c>
    </row>
    <row r="646" spans="1:5" x14ac:dyDescent="0.25">
      <c r="A646" s="4">
        <v>37865</v>
      </c>
      <c r="B646" s="9">
        <v>9275.06</v>
      </c>
      <c r="C646" s="1">
        <f t="shared" si="34"/>
        <v>-1.4949308716606756E-2</v>
      </c>
      <c r="D646" s="10" t="str">
        <f t="shared" si="33"/>
        <v>Medium negative</v>
      </c>
      <c r="E646" s="10" t="str">
        <f t="shared" si="32"/>
        <v>Medium negative</v>
      </c>
    </row>
    <row r="647" spans="1:5" x14ac:dyDescent="0.25">
      <c r="A647" s="4">
        <v>37895</v>
      </c>
      <c r="B647" s="9">
        <v>9801.1200000000008</v>
      </c>
      <c r="C647" s="1">
        <f t="shared" si="34"/>
        <v>5.6717692392286558E-2</v>
      </c>
      <c r="D647" s="10" t="str">
        <f t="shared" si="33"/>
        <v>Large positive</v>
      </c>
      <c r="E647" s="10" t="str">
        <f t="shared" si="32"/>
        <v>Large positive</v>
      </c>
    </row>
    <row r="648" spans="1:5" x14ac:dyDescent="0.25">
      <c r="A648" s="4">
        <v>37926</v>
      </c>
      <c r="B648" s="9">
        <v>9782.4599999999991</v>
      </c>
      <c r="C648" s="1">
        <f t="shared" si="34"/>
        <v>-1.9038640481905814E-3</v>
      </c>
      <c r="D648" s="10" t="str">
        <f t="shared" si="33"/>
        <v>Small negative</v>
      </c>
      <c r="E648" s="10" t="str">
        <f t="shared" si="32"/>
        <v>Small negative</v>
      </c>
    </row>
    <row r="649" spans="1:5" x14ac:dyDescent="0.25">
      <c r="A649" s="4">
        <v>37956</v>
      </c>
      <c r="B649" s="9">
        <v>10453.92</v>
      </c>
      <c r="C649" s="1">
        <f t="shared" si="34"/>
        <v>6.8639176648818495E-2</v>
      </c>
      <c r="D649" s="10" t="str">
        <f t="shared" si="33"/>
        <v>Large positive</v>
      </c>
      <c r="E649" s="10" t="str">
        <f t="shared" si="32"/>
        <v>Large positive</v>
      </c>
    </row>
    <row r="650" spans="1:5" x14ac:dyDescent="0.25">
      <c r="A650" s="4">
        <v>37987</v>
      </c>
      <c r="B650" s="9">
        <v>10488.07</v>
      </c>
      <c r="C650" s="1">
        <f t="shared" si="34"/>
        <v>3.2667171740361164E-3</v>
      </c>
      <c r="D650" s="10" t="str">
        <f t="shared" si="33"/>
        <v>Small positive</v>
      </c>
      <c r="E650" s="10" t="str">
        <f t="shared" si="32"/>
        <v>Small negative</v>
      </c>
    </row>
    <row r="651" spans="1:5" x14ac:dyDescent="0.25">
      <c r="A651" s="4">
        <v>38018</v>
      </c>
      <c r="B651" s="9">
        <v>10583.92</v>
      </c>
      <c r="C651" s="1">
        <f t="shared" si="34"/>
        <v>9.1389550222300536E-3</v>
      </c>
      <c r="D651" s="10" t="str">
        <f t="shared" si="33"/>
        <v>Small positive</v>
      </c>
      <c r="E651" s="10" t="str">
        <f t="shared" si="32"/>
        <v>Small positive</v>
      </c>
    </row>
    <row r="652" spans="1:5" x14ac:dyDescent="0.25">
      <c r="A652" s="4">
        <v>38047</v>
      </c>
      <c r="B652" s="9">
        <v>10357.700000000001</v>
      </c>
      <c r="C652" s="1">
        <f t="shared" si="34"/>
        <v>-2.1373933287477546E-2</v>
      </c>
      <c r="D652" s="10" t="str">
        <f t="shared" si="33"/>
        <v>Medium negative</v>
      </c>
      <c r="E652" s="10" t="str">
        <f t="shared" si="32"/>
        <v>Medium negative</v>
      </c>
    </row>
    <row r="653" spans="1:5" x14ac:dyDescent="0.25">
      <c r="A653" s="4">
        <v>38078</v>
      </c>
      <c r="B653" s="9">
        <v>10225.57</v>
      </c>
      <c r="C653" s="1">
        <f t="shared" si="34"/>
        <v>-1.2756693088233972E-2</v>
      </c>
      <c r="D653" s="10" t="str">
        <f t="shared" si="33"/>
        <v>Medium negative</v>
      </c>
      <c r="E653" s="10" t="str">
        <f t="shared" si="32"/>
        <v>Medium negative</v>
      </c>
    </row>
    <row r="654" spans="1:5" x14ac:dyDescent="0.25">
      <c r="A654" s="4">
        <v>38108</v>
      </c>
      <c r="B654" s="9">
        <v>10188.450000000001</v>
      </c>
      <c r="C654" s="1">
        <f t="shared" si="34"/>
        <v>-3.6301154850046486E-3</v>
      </c>
      <c r="D654" s="10" t="str">
        <f t="shared" si="33"/>
        <v>Small negative</v>
      </c>
      <c r="E654" s="10" t="str">
        <f t="shared" si="32"/>
        <v>Medium negative</v>
      </c>
    </row>
    <row r="655" spans="1:5" x14ac:dyDescent="0.25">
      <c r="A655" s="4">
        <v>38139</v>
      </c>
      <c r="B655" s="9">
        <v>10435.48</v>
      </c>
      <c r="C655" s="1">
        <f t="shared" si="34"/>
        <v>2.4246082573894833E-2</v>
      </c>
      <c r="D655" s="10" t="str">
        <f t="shared" si="33"/>
        <v>Medium positive</v>
      </c>
      <c r="E655" s="10" t="str">
        <f t="shared" si="32"/>
        <v>Medium positive</v>
      </c>
    </row>
    <row r="656" spans="1:5" x14ac:dyDescent="0.25">
      <c r="A656" s="4">
        <v>38169</v>
      </c>
      <c r="B656" s="9">
        <v>10139.709999999999</v>
      </c>
      <c r="C656" s="1">
        <f t="shared" si="34"/>
        <v>-2.8342730760827526E-2</v>
      </c>
      <c r="D656" s="10" t="str">
        <f t="shared" si="33"/>
        <v>Medium negative</v>
      </c>
      <c r="E656" s="10" t="str">
        <f t="shared" si="32"/>
        <v>Large negative</v>
      </c>
    </row>
    <row r="657" spans="1:5" x14ac:dyDescent="0.25">
      <c r="A657" s="4">
        <v>38200</v>
      </c>
      <c r="B657" s="9">
        <v>10173.92</v>
      </c>
      <c r="C657" s="1">
        <f t="shared" si="34"/>
        <v>3.3738637495550612E-3</v>
      </c>
      <c r="D657" s="10" t="str">
        <f t="shared" si="33"/>
        <v>Small positive</v>
      </c>
      <c r="E657" s="10" t="str">
        <f t="shared" si="32"/>
        <v>Small negative</v>
      </c>
    </row>
    <row r="658" spans="1:5" x14ac:dyDescent="0.25">
      <c r="A658" s="4">
        <v>38231</v>
      </c>
      <c r="B658" s="9">
        <v>10080.27</v>
      </c>
      <c r="C658" s="1">
        <f t="shared" si="34"/>
        <v>-9.204908235960145E-3</v>
      </c>
      <c r="D658" s="10" t="str">
        <f t="shared" si="33"/>
        <v>Small negative</v>
      </c>
      <c r="E658" s="10" t="str">
        <f t="shared" si="32"/>
        <v>Medium negative</v>
      </c>
    </row>
    <row r="659" spans="1:5" x14ac:dyDescent="0.25">
      <c r="A659" s="4">
        <v>38261</v>
      </c>
      <c r="B659" s="9">
        <v>10027.469999999999</v>
      </c>
      <c r="C659" s="1">
        <f t="shared" si="34"/>
        <v>-5.2379549357309966E-3</v>
      </c>
      <c r="D659" s="10" t="str">
        <f t="shared" si="33"/>
        <v>Small negative</v>
      </c>
      <c r="E659" s="10" t="str">
        <f t="shared" si="32"/>
        <v>Medium negative</v>
      </c>
    </row>
    <row r="660" spans="1:5" x14ac:dyDescent="0.25">
      <c r="A660" s="4">
        <v>38292</v>
      </c>
      <c r="B660" s="9">
        <v>10428.02</v>
      </c>
      <c r="C660" s="1">
        <f t="shared" si="34"/>
        <v>3.9945270342369624E-2</v>
      </c>
      <c r="D660" s="10" t="str">
        <f t="shared" si="33"/>
        <v>Large positive</v>
      </c>
      <c r="E660" s="10" t="str">
        <f t="shared" si="32"/>
        <v>Large positive</v>
      </c>
    </row>
    <row r="661" spans="1:5" x14ac:dyDescent="0.25">
      <c r="A661" s="4">
        <v>38322</v>
      </c>
      <c r="B661" s="9">
        <v>10783.01</v>
      </c>
      <c r="C661" s="1">
        <f t="shared" si="34"/>
        <v>3.4041937012011844E-2</v>
      </c>
      <c r="D661" s="10" t="str">
        <f t="shared" si="33"/>
        <v>Large positive</v>
      </c>
      <c r="E661" s="10" t="str">
        <f t="shared" si="32"/>
        <v>Medium positive</v>
      </c>
    </row>
    <row r="662" spans="1:5" x14ac:dyDescent="0.25">
      <c r="A662" s="4">
        <v>38353</v>
      </c>
      <c r="B662" s="9">
        <v>10489.94</v>
      </c>
      <c r="C662" s="1">
        <f t="shared" si="34"/>
        <v>-2.7178867496181466E-2</v>
      </c>
      <c r="D662" s="10" t="str">
        <f t="shared" si="33"/>
        <v>Medium negative</v>
      </c>
      <c r="E662" s="10" t="str">
        <f t="shared" si="32"/>
        <v>Large negative</v>
      </c>
    </row>
    <row r="663" spans="1:5" x14ac:dyDescent="0.25">
      <c r="A663" s="4">
        <v>38384</v>
      </c>
      <c r="B663" s="9">
        <v>10766.23</v>
      </c>
      <c r="C663" s="1">
        <f t="shared" si="34"/>
        <v>2.6338568190094419E-2</v>
      </c>
      <c r="D663" s="10" t="str">
        <f t="shared" si="33"/>
        <v>Medium positive</v>
      </c>
      <c r="E663" s="10" t="str">
        <f t="shared" si="32"/>
        <v>Medium positive</v>
      </c>
    </row>
    <row r="664" spans="1:5" x14ac:dyDescent="0.25">
      <c r="A664" s="4">
        <v>38412</v>
      </c>
      <c r="B664" s="9">
        <v>10503.76</v>
      </c>
      <c r="C664" s="1">
        <f t="shared" si="34"/>
        <v>-2.4379007321968727E-2</v>
      </c>
      <c r="D664" s="10" t="str">
        <f t="shared" si="33"/>
        <v>Medium negative</v>
      </c>
      <c r="E664" s="10" t="str">
        <f t="shared" si="32"/>
        <v>Large negative</v>
      </c>
    </row>
    <row r="665" spans="1:5" x14ac:dyDescent="0.25">
      <c r="A665" s="4">
        <v>38443</v>
      </c>
      <c r="B665" s="9">
        <v>10192.51</v>
      </c>
      <c r="C665" s="1">
        <f t="shared" si="34"/>
        <v>-2.9632245976678826E-2</v>
      </c>
      <c r="D665" s="10" t="str">
        <f t="shared" si="33"/>
        <v>Medium negative</v>
      </c>
      <c r="E665" s="10" t="str">
        <f t="shared" si="32"/>
        <v>Large negative</v>
      </c>
    </row>
    <row r="666" spans="1:5" x14ac:dyDescent="0.25">
      <c r="A666" s="4">
        <v>38473</v>
      </c>
      <c r="B666" s="9">
        <v>10467.48</v>
      </c>
      <c r="C666" s="1">
        <f t="shared" si="34"/>
        <v>2.6977653198279848E-2</v>
      </c>
      <c r="D666" s="10" t="str">
        <f t="shared" si="33"/>
        <v>Medium positive</v>
      </c>
      <c r="E666" s="10" t="str">
        <f t="shared" si="32"/>
        <v>Medium positive</v>
      </c>
    </row>
    <row r="667" spans="1:5" x14ac:dyDescent="0.25">
      <c r="A667" s="4">
        <v>38504</v>
      </c>
      <c r="B667" s="9">
        <v>10274.969999999999</v>
      </c>
      <c r="C667" s="1">
        <f t="shared" si="34"/>
        <v>-1.8391246030563253E-2</v>
      </c>
      <c r="D667" s="10" t="str">
        <f t="shared" si="33"/>
        <v>Medium negative</v>
      </c>
      <c r="E667" s="10" t="str">
        <f t="shared" si="32"/>
        <v>Medium negative</v>
      </c>
    </row>
    <row r="668" spans="1:5" x14ac:dyDescent="0.25">
      <c r="A668" s="4">
        <v>38534</v>
      </c>
      <c r="B668" s="9">
        <v>10640.91</v>
      </c>
      <c r="C668" s="1">
        <f t="shared" si="34"/>
        <v>3.5614702524678958E-2</v>
      </c>
      <c r="D668" s="10" t="str">
        <f t="shared" si="33"/>
        <v>Large positive</v>
      </c>
      <c r="E668" s="10" t="str">
        <f t="shared" si="32"/>
        <v>Medium positive</v>
      </c>
    </row>
    <row r="669" spans="1:5" x14ac:dyDescent="0.25">
      <c r="A669" s="4">
        <v>38565</v>
      </c>
      <c r="B669" s="9">
        <v>10481.6</v>
      </c>
      <c r="C669" s="1">
        <f t="shared" si="34"/>
        <v>-1.4971463906752289E-2</v>
      </c>
      <c r="D669" s="10" t="str">
        <f t="shared" si="33"/>
        <v>Medium negative</v>
      </c>
      <c r="E669" s="10" t="str">
        <f t="shared" si="32"/>
        <v>Medium negative</v>
      </c>
    </row>
    <row r="670" spans="1:5" x14ac:dyDescent="0.25">
      <c r="A670" s="4">
        <v>38596</v>
      </c>
      <c r="B670" s="9">
        <v>10568.7</v>
      </c>
      <c r="C670" s="1">
        <f t="shared" si="34"/>
        <v>8.3098000305297237E-3</v>
      </c>
      <c r="D670" s="10" t="str">
        <f t="shared" si="33"/>
        <v>Small positive</v>
      </c>
      <c r="E670" s="10" t="str">
        <f t="shared" si="32"/>
        <v>Small positive</v>
      </c>
    </row>
    <row r="671" spans="1:5" x14ac:dyDescent="0.25">
      <c r="A671" s="4">
        <v>38626</v>
      </c>
      <c r="B671" s="9">
        <v>10440.07</v>
      </c>
      <c r="C671" s="1">
        <f t="shared" si="34"/>
        <v>-1.2170844096246559E-2</v>
      </c>
      <c r="D671" s="10" t="str">
        <f t="shared" si="33"/>
        <v>Medium negative</v>
      </c>
      <c r="E671" s="10" t="str">
        <f t="shared" si="32"/>
        <v>Medium negative</v>
      </c>
    </row>
    <row r="672" spans="1:5" x14ac:dyDescent="0.25">
      <c r="A672" s="4">
        <v>38657</v>
      </c>
      <c r="B672" s="9">
        <v>10805.87</v>
      </c>
      <c r="C672" s="1">
        <f t="shared" si="34"/>
        <v>3.5038079246595195E-2</v>
      </c>
      <c r="D672" s="10" t="str">
        <f t="shared" si="33"/>
        <v>Large positive</v>
      </c>
      <c r="E672" s="10" t="str">
        <f t="shared" si="32"/>
        <v>Medium positive</v>
      </c>
    </row>
    <row r="673" spans="1:5" x14ac:dyDescent="0.25">
      <c r="A673" s="4">
        <v>38687</v>
      </c>
      <c r="B673" s="9">
        <v>10717.5</v>
      </c>
      <c r="C673" s="1">
        <f t="shared" si="34"/>
        <v>-8.1779625333268675E-3</v>
      </c>
      <c r="D673" s="10" t="str">
        <f t="shared" si="33"/>
        <v>Small negative</v>
      </c>
      <c r="E673" s="10" t="str">
        <f t="shared" si="32"/>
        <v>Medium negative</v>
      </c>
    </row>
    <row r="674" spans="1:5" x14ac:dyDescent="0.25">
      <c r="A674" s="4">
        <v>38718</v>
      </c>
      <c r="B674" s="9">
        <v>10864.86</v>
      </c>
      <c r="C674" s="1">
        <f t="shared" si="34"/>
        <v>1.3749475157452819E-2</v>
      </c>
      <c r="D674" s="10" t="str">
        <f t="shared" si="33"/>
        <v>Medium positive</v>
      </c>
      <c r="E674" s="10" t="str">
        <f t="shared" si="32"/>
        <v>Small positive</v>
      </c>
    </row>
    <row r="675" spans="1:5" x14ac:dyDescent="0.25">
      <c r="A675" s="4">
        <v>38749</v>
      </c>
      <c r="B675" s="9">
        <v>10993.41</v>
      </c>
      <c r="C675" s="1">
        <f t="shared" si="34"/>
        <v>1.1831721715696223E-2</v>
      </c>
      <c r="D675" s="10" t="str">
        <f t="shared" si="33"/>
        <v>Medium positive</v>
      </c>
      <c r="E675" s="10" t="str">
        <f t="shared" si="32"/>
        <v>Small positive</v>
      </c>
    </row>
    <row r="676" spans="1:5" x14ac:dyDescent="0.25">
      <c r="A676" s="4">
        <v>38777</v>
      </c>
      <c r="B676" s="9">
        <v>11109.32</v>
      </c>
      <c r="C676" s="1">
        <f t="shared" si="34"/>
        <v>1.0543589295768997E-2</v>
      </c>
      <c r="D676" s="10" t="str">
        <f t="shared" si="33"/>
        <v>Medium positive</v>
      </c>
      <c r="E676" s="10" t="str">
        <f t="shared" si="32"/>
        <v>Small positive</v>
      </c>
    </row>
    <row r="677" spans="1:5" x14ac:dyDescent="0.25">
      <c r="A677" s="4">
        <v>38808</v>
      </c>
      <c r="B677" s="9">
        <v>11367.14</v>
      </c>
      <c r="C677" s="1">
        <f t="shared" si="34"/>
        <v>2.320754105561814E-2</v>
      </c>
      <c r="D677" s="10" t="str">
        <f t="shared" si="33"/>
        <v>Medium positive</v>
      </c>
      <c r="E677" s="10" t="str">
        <f t="shared" si="32"/>
        <v>Medium positive</v>
      </c>
    </row>
    <row r="678" spans="1:5" x14ac:dyDescent="0.25">
      <c r="A678" s="4">
        <v>38838</v>
      </c>
      <c r="B678" s="9">
        <v>11168.31</v>
      </c>
      <c r="C678" s="1">
        <f t="shared" si="34"/>
        <v>-1.7491646975404538E-2</v>
      </c>
      <c r="D678" s="10" t="str">
        <f t="shared" si="33"/>
        <v>Medium negative</v>
      </c>
      <c r="E678" s="10" t="str">
        <f t="shared" si="32"/>
        <v>Medium negative</v>
      </c>
    </row>
    <row r="679" spans="1:5" x14ac:dyDescent="0.25">
      <c r="A679" s="4">
        <v>38869</v>
      </c>
      <c r="B679" s="9">
        <v>11150.22</v>
      </c>
      <c r="C679" s="1">
        <f t="shared" si="34"/>
        <v>-1.6197616291095203E-3</v>
      </c>
      <c r="D679" s="10" t="str">
        <f t="shared" si="33"/>
        <v>Small negative</v>
      </c>
      <c r="E679" s="10" t="str">
        <f t="shared" si="32"/>
        <v>Small negative</v>
      </c>
    </row>
    <row r="680" spans="1:5" x14ac:dyDescent="0.25">
      <c r="A680" s="4">
        <v>38899</v>
      </c>
      <c r="B680" s="9">
        <v>11185.68</v>
      </c>
      <c r="C680" s="1">
        <f t="shared" si="34"/>
        <v>3.1802063098307432E-3</v>
      </c>
      <c r="D680" s="10" t="str">
        <f t="shared" si="33"/>
        <v>Small positive</v>
      </c>
      <c r="E680" s="10" t="str">
        <f t="shared" si="32"/>
        <v>Small negative</v>
      </c>
    </row>
    <row r="681" spans="1:5" x14ac:dyDescent="0.25">
      <c r="A681" s="4">
        <v>38930</v>
      </c>
      <c r="B681" s="9">
        <v>11381.15</v>
      </c>
      <c r="C681" s="1">
        <f t="shared" si="34"/>
        <v>1.7475021634804442E-2</v>
      </c>
      <c r="D681" s="10" t="str">
        <f t="shared" si="33"/>
        <v>Medium positive</v>
      </c>
      <c r="E681" s="10" t="str">
        <f t="shared" si="32"/>
        <v>Medium positive</v>
      </c>
    </row>
    <row r="682" spans="1:5" x14ac:dyDescent="0.25">
      <c r="A682" s="4">
        <v>38961</v>
      </c>
      <c r="B682" s="9">
        <v>11679.07</v>
      </c>
      <c r="C682" s="1">
        <f t="shared" si="34"/>
        <v>2.61766165984984E-2</v>
      </c>
      <c r="D682" s="10" t="str">
        <f t="shared" si="33"/>
        <v>Medium positive</v>
      </c>
      <c r="E682" s="10" t="str">
        <f t="shared" si="32"/>
        <v>Medium positive</v>
      </c>
    </row>
    <row r="683" spans="1:5" x14ac:dyDescent="0.25">
      <c r="A683" s="4">
        <v>38991</v>
      </c>
      <c r="B683" s="9">
        <v>12080.73</v>
      </c>
      <c r="C683" s="1">
        <f t="shared" si="34"/>
        <v>3.4391436989417809E-2</v>
      </c>
      <c r="D683" s="10" t="str">
        <f t="shared" si="33"/>
        <v>Large positive</v>
      </c>
      <c r="E683" s="10" t="str">
        <f t="shared" si="32"/>
        <v>Medium positive</v>
      </c>
    </row>
    <row r="684" spans="1:5" x14ac:dyDescent="0.25">
      <c r="A684" s="4">
        <v>39022</v>
      </c>
      <c r="B684" s="9">
        <v>12221.93</v>
      </c>
      <c r="C684" s="1">
        <f t="shared" si="34"/>
        <v>1.1688035408456338E-2</v>
      </c>
      <c r="D684" s="10" t="str">
        <f t="shared" si="33"/>
        <v>Medium positive</v>
      </c>
      <c r="E684" s="10" t="str">
        <f t="shared" si="32"/>
        <v>Small positive</v>
      </c>
    </row>
    <row r="685" spans="1:5" x14ac:dyDescent="0.25">
      <c r="A685" s="4">
        <v>39052</v>
      </c>
      <c r="B685" s="9">
        <v>12463.15</v>
      </c>
      <c r="C685" s="1">
        <f t="shared" si="34"/>
        <v>1.9736653703629405E-2</v>
      </c>
      <c r="D685" s="10" t="str">
        <f t="shared" si="33"/>
        <v>Medium positive</v>
      </c>
      <c r="E685" s="10" t="str">
        <f t="shared" si="32"/>
        <v>Medium positive</v>
      </c>
    </row>
    <row r="686" spans="1:5" x14ac:dyDescent="0.25">
      <c r="A686" s="4">
        <v>39083</v>
      </c>
      <c r="B686" s="9">
        <v>12621.69</v>
      </c>
      <c r="C686" s="1">
        <f t="shared" si="34"/>
        <v>1.2720700625443879E-2</v>
      </c>
      <c r="D686" s="10" t="str">
        <f t="shared" si="33"/>
        <v>Medium positive</v>
      </c>
      <c r="E686" s="10" t="str">
        <f t="shared" si="32"/>
        <v>Small positive</v>
      </c>
    </row>
    <row r="687" spans="1:5" x14ac:dyDescent="0.25">
      <c r="A687" s="4">
        <v>39114</v>
      </c>
      <c r="B687" s="9">
        <v>12268.63</v>
      </c>
      <c r="C687" s="1">
        <f t="shared" si="34"/>
        <v>-2.7972482290406539E-2</v>
      </c>
      <c r="D687" s="10" t="str">
        <f t="shared" si="33"/>
        <v>Medium negative</v>
      </c>
      <c r="E687" s="10" t="str">
        <f t="shared" si="32"/>
        <v>Large negative</v>
      </c>
    </row>
    <row r="688" spans="1:5" x14ac:dyDescent="0.25">
      <c r="A688" s="4">
        <v>39142</v>
      </c>
      <c r="B688" s="9">
        <v>12354.35</v>
      </c>
      <c r="C688" s="1">
        <f t="shared" si="34"/>
        <v>6.9869251905062884E-3</v>
      </c>
      <c r="D688" s="10" t="str">
        <f t="shared" si="33"/>
        <v>Small positive</v>
      </c>
      <c r="E688" s="10" t="str">
        <f t="shared" si="32"/>
        <v>Small positive</v>
      </c>
    </row>
    <row r="689" spans="1:5" x14ac:dyDescent="0.25">
      <c r="A689" s="4">
        <v>39173</v>
      </c>
      <c r="B689" s="9">
        <v>13062.91</v>
      </c>
      <c r="C689" s="1">
        <f t="shared" si="34"/>
        <v>5.7353078065620566E-2</v>
      </c>
      <c r="D689" s="10" t="str">
        <f t="shared" si="33"/>
        <v>Large positive</v>
      </c>
      <c r="E689" s="10" t="str">
        <f t="shared" si="32"/>
        <v>Large positive</v>
      </c>
    </row>
    <row r="690" spans="1:5" x14ac:dyDescent="0.25">
      <c r="A690" s="4">
        <v>39203</v>
      </c>
      <c r="B690" s="9">
        <v>13627.64</v>
      </c>
      <c r="C690" s="1">
        <f t="shared" si="34"/>
        <v>4.3231561727057721E-2</v>
      </c>
      <c r="D690" s="10" t="str">
        <f t="shared" si="33"/>
        <v>Large positive</v>
      </c>
      <c r="E690" s="10" t="str">
        <f t="shared" si="32"/>
        <v>Large positive</v>
      </c>
    </row>
    <row r="691" spans="1:5" x14ac:dyDescent="0.25">
      <c r="A691" s="4">
        <v>39234</v>
      </c>
      <c r="B691" s="9">
        <v>13408.62</v>
      </c>
      <c r="C691" s="1">
        <f t="shared" si="34"/>
        <v>-1.6071748299778879E-2</v>
      </c>
      <c r="D691" s="10" t="str">
        <f t="shared" si="33"/>
        <v>Medium negative</v>
      </c>
      <c r="E691" s="10" t="str">
        <f t="shared" si="32"/>
        <v>Medium negative</v>
      </c>
    </row>
    <row r="692" spans="1:5" x14ac:dyDescent="0.25">
      <c r="A692" s="4">
        <v>39264</v>
      </c>
      <c r="B692" s="9">
        <v>13211.99</v>
      </c>
      <c r="C692" s="1">
        <f t="shared" si="34"/>
        <v>-1.4664447198891534E-2</v>
      </c>
      <c r="D692" s="10" t="str">
        <f t="shared" si="33"/>
        <v>Medium negative</v>
      </c>
      <c r="E692" s="10" t="str">
        <f t="shared" si="32"/>
        <v>Medium negative</v>
      </c>
    </row>
    <row r="693" spans="1:5" x14ac:dyDescent="0.25">
      <c r="A693" s="4">
        <v>39295</v>
      </c>
      <c r="B693" s="9">
        <v>13357.74</v>
      </c>
      <c r="C693" s="1">
        <f t="shared" si="34"/>
        <v>1.1031646254652024E-2</v>
      </c>
      <c r="D693" s="10" t="str">
        <f t="shared" si="33"/>
        <v>Medium positive</v>
      </c>
      <c r="E693" s="10" t="str">
        <f t="shared" si="32"/>
        <v>Small positive</v>
      </c>
    </row>
    <row r="694" spans="1:5" x14ac:dyDescent="0.25">
      <c r="A694" s="4">
        <v>39326</v>
      </c>
      <c r="B694" s="9">
        <v>13895.63</v>
      </c>
      <c r="C694" s="1">
        <f t="shared" si="34"/>
        <v>4.0268039353962531E-2</v>
      </c>
      <c r="D694" s="10" t="str">
        <f t="shared" si="33"/>
        <v>Large positive</v>
      </c>
      <c r="E694" s="10" t="str">
        <f t="shared" si="32"/>
        <v>Large positive</v>
      </c>
    </row>
    <row r="695" spans="1:5" x14ac:dyDescent="0.25">
      <c r="A695" s="4">
        <v>39356</v>
      </c>
      <c r="B695" s="9">
        <v>13930.01</v>
      </c>
      <c r="C695" s="1">
        <f t="shared" si="34"/>
        <v>2.4741591421188545E-3</v>
      </c>
      <c r="D695" s="10" t="str">
        <f t="shared" si="33"/>
        <v>Small positive</v>
      </c>
      <c r="E695" s="10" t="str">
        <f t="shared" si="32"/>
        <v>Small negative</v>
      </c>
    </row>
    <row r="696" spans="1:5" x14ac:dyDescent="0.25">
      <c r="A696" s="4">
        <v>39387</v>
      </c>
      <c r="B696" s="9">
        <v>13371.72</v>
      </c>
      <c r="C696" s="1">
        <f t="shared" si="34"/>
        <v>-4.0078219613625607E-2</v>
      </c>
      <c r="D696" s="10" t="str">
        <f t="shared" si="33"/>
        <v>Large negative</v>
      </c>
      <c r="E696" s="10" t="str">
        <f t="shared" si="32"/>
        <v>Large negative</v>
      </c>
    </row>
    <row r="697" spans="1:5" x14ac:dyDescent="0.25">
      <c r="A697" s="4">
        <v>39417</v>
      </c>
      <c r="B697" s="9">
        <v>13264.82</v>
      </c>
      <c r="C697" s="1">
        <f t="shared" si="34"/>
        <v>-7.9944838809068424E-3</v>
      </c>
      <c r="D697" s="10" t="str">
        <f t="shared" si="33"/>
        <v>Small negative</v>
      </c>
      <c r="E697" s="10" t="str">
        <f t="shared" si="32"/>
        <v>Medium negative</v>
      </c>
    </row>
    <row r="698" spans="1:5" x14ac:dyDescent="0.25">
      <c r="A698" s="4">
        <v>39448</v>
      </c>
      <c r="B698" s="9">
        <v>12650.36</v>
      </c>
      <c r="C698" s="1">
        <f t="shared" si="34"/>
        <v>-4.6322528311729762E-2</v>
      </c>
      <c r="D698" s="10" t="str">
        <f t="shared" si="33"/>
        <v>Large negative</v>
      </c>
      <c r="E698" s="10" t="str">
        <f t="shared" si="32"/>
        <v>Large negative</v>
      </c>
    </row>
    <row r="699" spans="1:5" x14ac:dyDescent="0.25">
      <c r="A699" s="4">
        <v>39479</v>
      </c>
      <c r="B699" s="9">
        <v>12266.39</v>
      </c>
      <c r="C699" s="1">
        <f t="shared" si="34"/>
        <v>-3.0352495897350049E-2</v>
      </c>
      <c r="D699" s="10" t="str">
        <f t="shared" si="33"/>
        <v>Large negative</v>
      </c>
      <c r="E699" s="10" t="str">
        <f t="shared" si="32"/>
        <v>Large negative</v>
      </c>
    </row>
    <row r="700" spans="1:5" x14ac:dyDescent="0.25">
      <c r="A700" s="4">
        <v>39508</v>
      </c>
      <c r="B700" s="9">
        <v>12262.89</v>
      </c>
      <c r="C700" s="1">
        <f t="shared" si="34"/>
        <v>-2.8533252244547909E-4</v>
      </c>
      <c r="D700" s="10" t="str">
        <f t="shared" si="33"/>
        <v>Small negative</v>
      </c>
      <c r="E700" s="10" t="str">
        <f t="shared" si="32"/>
        <v>Small negative</v>
      </c>
    </row>
    <row r="701" spans="1:5" x14ac:dyDescent="0.25">
      <c r="A701" s="4">
        <v>39539</v>
      </c>
      <c r="B701" s="9">
        <v>12820.13</v>
      </c>
      <c r="C701" s="1">
        <f t="shared" si="34"/>
        <v>4.544116435848318E-2</v>
      </c>
      <c r="D701" s="10" t="str">
        <f t="shared" si="33"/>
        <v>Large positive</v>
      </c>
      <c r="E701" s="10" t="str">
        <f t="shared" si="32"/>
        <v>Large positive</v>
      </c>
    </row>
    <row r="702" spans="1:5" x14ac:dyDescent="0.25">
      <c r="A702" s="4">
        <v>39569</v>
      </c>
      <c r="B702" s="9">
        <v>12638.32</v>
      </c>
      <c r="C702" s="1">
        <f t="shared" si="34"/>
        <v>-1.4181603462679358E-2</v>
      </c>
      <c r="D702" s="10" t="str">
        <f t="shared" si="33"/>
        <v>Medium negative</v>
      </c>
      <c r="E702" s="10" t="str">
        <f t="shared" si="32"/>
        <v>Medium negative</v>
      </c>
    </row>
    <row r="703" spans="1:5" x14ac:dyDescent="0.25">
      <c r="A703" s="4">
        <v>39600</v>
      </c>
      <c r="B703" s="9">
        <v>11350.01</v>
      </c>
      <c r="C703" s="1">
        <f t="shared" si="34"/>
        <v>-0.101936808056767</v>
      </c>
      <c r="D703" s="10" t="str">
        <f t="shared" si="33"/>
        <v>Large negative</v>
      </c>
      <c r="E703" s="10" t="str">
        <f t="shared" si="32"/>
        <v>Large negative</v>
      </c>
    </row>
    <row r="704" spans="1:5" x14ac:dyDescent="0.25">
      <c r="A704" s="4">
        <v>39630</v>
      </c>
      <c r="B704" s="9">
        <v>11378.02</v>
      </c>
      <c r="C704" s="1">
        <f t="shared" si="34"/>
        <v>2.4678392353839527E-3</v>
      </c>
      <c r="D704" s="10" t="str">
        <f t="shared" si="33"/>
        <v>Small positive</v>
      </c>
      <c r="E704" s="10" t="str">
        <f t="shared" si="32"/>
        <v>Small negative</v>
      </c>
    </row>
    <row r="705" spans="1:5" x14ac:dyDescent="0.25">
      <c r="A705" s="4">
        <v>39661</v>
      </c>
      <c r="B705" s="9">
        <v>11543.55</v>
      </c>
      <c r="C705" s="1">
        <f t="shared" si="34"/>
        <v>1.454822543816928E-2</v>
      </c>
      <c r="D705" s="10" t="str">
        <f t="shared" si="33"/>
        <v>Medium positive</v>
      </c>
      <c r="E705" s="10" t="str">
        <f t="shared" si="32"/>
        <v>Small positive</v>
      </c>
    </row>
    <row r="706" spans="1:5" x14ac:dyDescent="0.25">
      <c r="A706" s="4">
        <v>39692</v>
      </c>
      <c r="B706" s="9">
        <v>10850.66</v>
      </c>
      <c r="C706" s="1">
        <f t="shared" si="34"/>
        <v>-6.0023996084393405E-2</v>
      </c>
      <c r="D706" s="10" t="str">
        <f t="shared" si="33"/>
        <v>Large negative</v>
      </c>
      <c r="E706" s="10" t="str">
        <f t="shared" si="32"/>
        <v>Large negative</v>
      </c>
    </row>
    <row r="707" spans="1:5" x14ac:dyDescent="0.25">
      <c r="A707" s="4">
        <v>39722</v>
      </c>
      <c r="B707" s="9">
        <v>9325.01</v>
      </c>
      <c r="C707" s="1">
        <f t="shared" si="34"/>
        <v>-0.14060435033444968</v>
      </c>
      <c r="D707" s="10" t="str">
        <f t="shared" si="33"/>
        <v>Large negative</v>
      </c>
      <c r="E707" s="10" t="str">
        <f t="shared" ref="E707:E721" si="35">VLOOKUP(C707,$G$25:$H$30,2,TRUE)</f>
        <v>Large negative</v>
      </c>
    </row>
    <row r="708" spans="1:5" x14ac:dyDescent="0.25">
      <c r="A708" s="4">
        <v>39753</v>
      </c>
      <c r="B708" s="9">
        <v>8829.0400000000009</v>
      </c>
      <c r="C708" s="1">
        <f t="shared" si="34"/>
        <v>-5.3187074330215127E-2</v>
      </c>
      <c r="D708" s="10" t="str">
        <f t="shared" ref="D708:D721" si="36">VLOOKUP(C708,$G$3:$H$8,2,TRUE)</f>
        <v>Large negative</v>
      </c>
      <c r="E708" s="10" t="str">
        <f t="shared" si="35"/>
        <v>Large negative</v>
      </c>
    </row>
    <row r="709" spans="1:5" x14ac:dyDescent="0.25">
      <c r="A709" s="4">
        <v>39783</v>
      </c>
      <c r="B709" s="9">
        <v>8776.39</v>
      </c>
      <c r="C709" s="1">
        <f t="shared" ref="C709:C772" si="37">(B709-B708)/B708</f>
        <v>-5.9632757355274693E-3</v>
      </c>
      <c r="D709" s="10" t="str">
        <f t="shared" si="36"/>
        <v>Small negative</v>
      </c>
      <c r="E709" s="10" t="str">
        <f t="shared" si="35"/>
        <v>Medium negative</v>
      </c>
    </row>
    <row r="710" spans="1:5" x14ac:dyDescent="0.25">
      <c r="A710" s="4">
        <v>39814</v>
      </c>
      <c r="B710" s="9">
        <v>8000.86</v>
      </c>
      <c r="C710" s="1">
        <f t="shared" si="37"/>
        <v>-8.8365489683115694E-2</v>
      </c>
      <c r="D710" s="10" t="str">
        <f t="shared" si="36"/>
        <v>Large negative</v>
      </c>
      <c r="E710" s="10" t="str">
        <f t="shared" si="35"/>
        <v>Large negative</v>
      </c>
    </row>
    <row r="711" spans="1:5" x14ac:dyDescent="0.25">
      <c r="A711" s="4">
        <v>39845</v>
      </c>
      <c r="B711" s="9">
        <v>7062.93</v>
      </c>
      <c r="C711" s="1">
        <f t="shared" si="37"/>
        <v>-0.11722864792034848</v>
      </c>
      <c r="D711" s="10" t="str">
        <f t="shared" si="36"/>
        <v>Large negative</v>
      </c>
      <c r="E711" s="10" t="str">
        <f t="shared" si="35"/>
        <v>Large negative</v>
      </c>
    </row>
    <row r="712" spans="1:5" x14ac:dyDescent="0.25">
      <c r="A712" s="4">
        <v>39873</v>
      </c>
      <c r="B712" s="9">
        <v>7608.92</v>
      </c>
      <c r="C712" s="1">
        <f t="shared" si="37"/>
        <v>7.7303611957077273E-2</v>
      </c>
      <c r="D712" s="10" t="str">
        <f t="shared" si="36"/>
        <v>Large positive</v>
      </c>
      <c r="E712" s="10" t="str">
        <f t="shared" si="35"/>
        <v>Large positive</v>
      </c>
    </row>
    <row r="713" spans="1:5" x14ac:dyDescent="0.25">
      <c r="A713" s="4">
        <v>39904</v>
      </c>
      <c r="B713" s="9">
        <v>8168.12</v>
      </c>
      <c r="C713" s="1">
        <f t="shared" si="37"/>
        <v>7.349269015839302E-2</v>
      </c>
      <c r="D713" s="10" t="str">
        <f t="shared" si="36"/>
        <v>Large positive</v>
      </c>
      <c r="E713" s="10" t="str">
        <f t="shared" si="35"/>
        <v>Large positive</v>
      </c>
    </row>
    <row r="714" spans="1:5" x14ac:dyDescent="0.25">
      <c r="A714" s="4">
        <v>39934</v>
      </c>
      <c r="B714" s="9">
        <v>8500.33</v>
      </c>
      <c r="C714" s="1">
        <f t="shared" si="37"/>
        <v>4.0671537636567535E-2</v>
      </c>
      <c r="D714" s="10" t="str">
        <f t="shared" si="36"/>
        <v>Large positive</v>
      </c>
      <c r="E714" s="10" t="str">
        <f t="shared" si="35"/>
        <v>Large positive</v>
      </c>
    </row>
    <row r="715" spans="1:5" x14ac:dyDescent="0.25">
      <c r="A715" s="4">
        <v>39965</v>
      </c>
      <c r="B715" s="9">
        <v>8447</v>
      </c>
      <c r="C715" s="1">
        <f t="shared" si="37"/>
        <v>-6.2738740731242111E-3</v>
      </c>
      <c r="D715" s="10" t="str">
        <f t="shared" si="36"/>
        <v>Small negative</v>
      </c>
      <c r="E715" s="10" t="str">
        <f t="shared" si="35"/>
        <v>Medium negative</v>
      </c>
    </row>
    <row r="716" spans="1:5" x14ac:dyDescent="0.25">
      <c r="A716" s="4">
        <v>39995</v>
      </c>
      <c r="B716" s="9">
        <v>9171.61</v>
      </c>
      <c r="C716" s="1">
        <f t="shared" si="37"/>
        <v>8.5783118266840361E-2</v>
      </c>
      <c r="D716" s="10" t="str">
        <f t="shared" si="36"/>
        <v>Large positive</v>
      </c>
      <c r="E716" s="10" t="str">
        <f t="shared" si="35"/>
        <v>Large positive</v>
      </c>
    </row>
    <row r="717" spans="1:5" x14ac:dyDescent="0.25">
      <c r="A717" s="4">
        <v>40026</v>
      </c>
      <c r="B717" s="9">
        <v>9496.2800000000007</v>
      </c>
      <c r="C717" s="1">
        <f t="shared" si="37"/>
        <v>3.539945549363744E-2</v>
      </c>
      <c r="D717" s="10" t="str">
        <f t="shared" si="36"/>
        <v>Large positive</v>
      </c>
      <c r="E717" s="10" t="str">
        <f t="shared" si="35"/>
        <v>Medium positive</v>
      </c>
    </row>
    <row r="718" spans="1:5" x14ac:dyDescent="0.25">
      <c r="A718" s="4">
        <v>40057</v>
      </c>
      <c r="B718" s="9">
        <v>9712.2800000000007</v>
      </c>
      <c r="C718" s="1">
        <f t="shared" si="37"/>
        <v>2.2745748861659511E-2</v>
      </c>
      <c r="D718" s="10" t="str">
        <f t="shared" si="36"/>
        <v>Medium positive</v>
      </c>
      <c r="E718" s="10" t="str">
        <f t="shared" si="35"/>
        <v>Medium positive</v>
      </c>
    </row>
    <row r="719" spans="1:5" x14ac:dyDescent="0.25">
      <c r="A719" s="4">
        <v>40087</v>
      </c>
      <c r="B719" s="9">
        <v>9712.73</v>
      </c>
      <c r="C719" s="1">
        <f t="shared" si="37"/>
        <v>4.6333095833203798E-5</v>
      </c>
      <c r="D719" s="10" t="str">
        <f t="shared" si="36"/>
        <v>Small positive</v>
      </c>
      <c r="E719" s="10" t="str">
        <f t="shared" si="35"/>
        <v>Small negative</v>
      </c>
    </row>
    <row r="720" spans="1:5" x14ac:dyDescent="0.25">
      <c r="A720" s="4">
        <v>40118</v>
      </c>
      <c r="B720" s="9">
        <v>10344.84</v>
      </c>
      <c r="C720" s="1">
        <f t="shared" si="37"/>
        <v>6.5080569520618886E-2</v>
      </c>
      <c r="D720" s="10" t="str">
        <f t="shared" si="36"/>
        <v>Large positive</v>
      </c>
      <c r="E720" s="10" t="str">
        <f t="shared" si="35"/>
        <v>Large positive</v>
      </c>
    </row>
    <row r="721" spans="1:5" x14ac:dyDescent="0.25">
      <c r="A721" s="4">
        <v>40148</v>
      </c>
      <c r="B721" s="9">
        <v>10428.049999999999</v>
      </c>
      <c r="C721" s="1">
        <f t="shared" si="37"/>
        <v>8.0436236809848308E-3</v>
      </c>
      <c r="D721" s="10" t="str">
        <f t="shared" si="36"/>
        <v>Small positive</v>
      </c>
      <c r="E721" s="10" t="str">
        <f t="shared" si="35"/>
        <v>Small positive</v>
      </c>
    </row>
    <row r="722" spans="1:5" x14ac:dyDescent="0.25">
      <c r="A722" s="4">
        <v>40179</v>
      </c>
      <c r="B722" s="9">
        <v>10067.33</v>
      </c>
      <c r="C722" s="1">
        <f t="shared" si="37"/>
        <v>-3.4591318607026182E-2</v>
      </c>
      <c r="D722" s="10" t="str">
        <f t="shared" ref="D722:D745" si="38">VLOOKUP(C722,$G$3:$H$8,2,TRUE)</f>
        <v>Large negative</v>
      </c>
      <c r="E722" s="10" t="str">
        <f t="shared" ref="E722:E745" si="39">VLOOKUP(C722,$G$25:$H$30,2,TRUE)</f>
        <v>Large negative</v>
      </c>
    </row>
    <row r="723" spans="1:5" x14ac:dyDescent="0.25">
      <c r="A723" s="4">
        <v>40210</v>
      </c>
      <c r="B723" s="9">
        <v>10325.26</v>
      </c>
      <c r="C723" s="1">
        <f t="shared" si="37"/>
        <v>2.5620497192403575E-2</v>
      </c>
      <c r="D723" s="10" t="str">
        <f t="shared" si="38"/>
        <v>Medium positive</v>
      </c>
      <c r="E723" s="10" t="str">
        <f t="shared" si="39"/>
        <v>Medium positive</v>
      </c>
    </row>
    <row r="724" spans="1:5" x14ac:dyDescent="0.25">
      <c r="A724" s="4">
        <v>40238</v>
      </c>
      <c r="B724" s="9">
        <v>10856.63</v>
      </c>
      <c r="C724" s="1">
        <f t="shared" si="37"/>
        <v>5.1463110856288262E-2</v>
      </c>
      <c r="D724" s="10" t="str">
        <f t="shared" si="38"/>
        <v>Large positive</v>
      </c>
      <c r="E724" s="10" t="str">
        <f t="shared" si="39"/>
        <v>Large positive</v>
      </c>
    </row>
    <row r="725" spans="1:5" x14ac:dyDescent="0.25">
      <c r="A725" s="4">
        <v>40269</v>
      </c>
      <c r="B725" s="9">
        <v>11008.61</v>
      </c>
      <c r="C725" s="1">
        <f t="shared" si="37"/>
        <v>1.3998819154747044E-2</v>
      </c>
      <c r="D725" s="10" t="str">
        <f t="shared" si="38"/>
        <v>Medium positive</v>
      </c>
      <c r="E725" s="10" t="str">
        <f t="shared" si="39"/>
        <v>Small positive</v>
      </c>
    </row>
    <row r="726" spans="1:5" x14ac:dyDescent="0.25">
      <c r="A726" s="4">
        <v>40299</v>
      </c>
      <c r="B726" s="9">
        <v>10136.629999999999</v>
      </c>
      <c r="C726" s="1">
        <f t="shared" si="37"/>
        <v>-7.9208910116717851E-2</v>
      </c>
      <c r="D726" s="10" t="str">
        <f t="shared" si="38"/>
        <v>Large negative</v>
      </c>
      <c r="E726" s="10" t="str">
        <f t="shared" si="39"/>
        <v>Large negative</v>
      </c>
    </row>
    <row r="727" spans="1:5" x14ac:dyDescent="0.25">
      <c r="A727" s="4">
        <v>40330</v>
      </c>
      <c r="B727" s="9">
        <v>9774.02</v>
      </c>
      <c r="C727" s="1">
        <f t="shared" si="37"/>
        <v>-3.5772243832516211E-2</v>
      </c>
      <c r="D727" s="10" t="str">
        <f t="shared" si="38"/>
        <v>Large negative</v>
      </c>
      <c r="E727" s="10" t="str">
        <f t="shared" si="39"/>
        <v>Large negative</v>
      </c>
    </row>
    <row r="728" spans="1:5" x14ac:dyDescent="0.25">
      <c r="A728" s="4">
        <v>40360</v>
      </c>
      <c r="B728" s="9">
        <v>10465.94</v>
      </c>
      <c r="C728" s="1">
        <f t="shared" si="37"/>
        <v>7.0791752011966427E-2</v>
      </c>
      <c r="D728" s="10" t="str">
        <f t="shared" si="38"/>
        <v>Large positive</v>
      </c>
      <c r="E728" s="10" t="str">
        <f t="shared" si="39"/>
        <v>Large positive</v>
      </c>
    </row>
    <row r="729" spans="1:5" x14ac:dyDescent="0.25">
      <c r="A729" s="4">
        <v>40391</v>
      </c>
      <c r="B729" s="9">
        <v>10014.719999999999</v>
      </c>
      <c r="C729" s="1">
        <f t="shared" si="37"/>
        <v>-4.3113184291138792E-2</v>
      </c>
      <c r="D729" s="10" t="str">
        <f t="shared" si="38"/>
        <v>Large negative</v>
      </c>
      <c r="E729" s="10" t="str">
        <f t="shared" si="39"/>
        <v>Large negative</v>
      </c>
    </row>
    <row r="730" spans="1:5" x14ac:dyDescent="0.25">
      <c r="A730" s="4">
        <v>40422</v>
      </c>
      <c r="B730" s="9">
        <v>10788.05</v>
      </c>
      <c r="C730" s="1">
        <f t="shared" si="37"/>
        <v>7.721933314161554E-2</v>
      </c>
      <c r="D730" s="10" t="str">
        <f t="shared" si="38"/>
        <v>Large positive</v>
      </c>
      <c r="E730" s="10" t="str">
        <f t="shared" si="39"/>
        <v>Large positive</v>
      </c>
    </row>
    <row r="731" spans="1:5" x14ac:dyDescent="0.25">
      <c r="A731" s="4">
        <v>40452</v>
      </c>
      <c r="B731" s="9">
        <v>11118.4</v>
      </c>
      <c r="C731" s="1">
        <f t="shared" si="37"/>
        <v>3.0621845467902021E-2</v>
      </c>
      <c r="D731" s="10" t="str">
        <f t="shared" si="38"/>
        <v>Large positive</v>
      </c>
      <c r="E731" s="10" t="str">
        <f t="shared" si="39"/>
        <v>Medium positive</v>
      </c>
    </row>
    <row r="732" spans="1:5" x14ac:dyDescent="0.25">
      <c r="A732" s="4">
        <v>40483</v>
      </c>
      <c r="B732" s="9">
        <v>11006.02</v>
      </c>
      <c r="C732" s="1">
        <f t="shared" si="37"/>
        <v>-1.0107569434450929E-2</v>
      </c>
      <c r="D732" s="10" t="str">
        <f t="shared" si="38"/>
        <v>Medium negative</v>
      </c>
      <c r="E732" s="10" t="str">
        <f t="shared" si="39"/>
        <v>Medium negative</v>
      </c>
    </row>
    <row r="733" spans="1:5" x14ac:dyDescent="0.25">
      <c r="A733" s="4">
        <v>40513</v>
      </c>
      <c r="B733" s="9">
        <v>11577.51</v>
      </c>
      <c r="C733" s="1">
        <f t="shared" si="37"/>
        <v>5.1925219107361219E-2</v>
      </c>
      <c r="D733" s="10" t="str">
        <f t="shared" si="38"/>
        <v>Large positive</v>
      </c>
      <c r="E733" s="10" t="str">
        <f t="shared" si="39"/>
        <v>Large positive</v>
      </c>
    </row>
    <row r="734" spans="1:5" x14ac:dyDescent="0.25">
      <c r="A734" s="4">
        <v>40544</v>
      </c>
      <c r="B734" s="9">
        <v>11891.93</v>
      </c>
      <c r="C734" s="1">
        <f t="shared" si="37"/>
        <v>2.7157825819196017E-2</v>
      </c>
      <c r="D734" s="10" t="str">
        <f t="shared" si="38"/>
        <v>Medium positive</v>
      </c>
      <c r="E734" s="10" t="str">
        <f t="shared" si="39"/>
        <v>Medium positive</v>
      </c>
    </row>
    <row r="735" spans="1:5" x14ac:dyDescent="0.25">
      <c r="A735" s="4">
        <v>40575</v>
      </c>
      <c r="B735" s="9">
        <v>12226.34</v>
      </c>
      <c r="C735" s="1">
        <f t="shared" si="37"/>
        <v>2.8120750794866759E-2</v>
      </c>
      <c r="D735" s="10" t="str">
        <f t="shared" si="38"/>
        <v>Medium positive</v>
      </c>
      <c r="E735" s="10" t="str">
        <f t="shared" si="39"/>
        <v>Medium positive</v>
      </c>
    </row>
    <row r="736" spans="1:5" x14ac:dyDescent="0.25">
      <c r="A736" s="4">
        <v>40603</v>
      </c>
      <c r="B736" s="9">
        <v>12319.73</v>
      </c>
      <c r="C736" s="1">
        <f t="shared" si="37"/>
        <v>7.6384265446568164E-3</v>
      </c>
      <c r="D736" s="10" t="str">
        <f t="shared" si="38"/>
        <v>Small positive</v>
      </c>
      <c r="E736" s="10" t="str">
        <f t="shared" si="39"/>
        <v>Small positive</v>
      </c>
    </row>
    <row r="737" spans="1:5" x14ac:dyDescent="0.25">
      <c r="A737" s="4">
        <v>40634</v>
      </c>
      <c r="B737" s="9">
        <v>12810.54</v>
      </c>
      <c r="C737" s="1">
        <f t="shared" si="37"/>
        <v>3.9839347128549189E-2</v>
      </c>
      <c r="D737" s="10" t="str">
        <f t="shared" si="38"/>
        <v>Large positive</v>
      </c>
      <c r="E737" s="10" t="str">
        <f t="shared" si="39"/>
        <v>Large positive</v>
      </c>
    </row>
    <row r="738" spans="1:5" x14ac:dyDescent="0.25">
      <c r="A738" s="4">
        <v>40664</v>
      </c>
      <c r="B738" s="9">
        <v>12569.79</v>
      </c>
      <c r="C738" s="1">
        <f t="shared" si="37"/>
        <v>-1.8793118791245334E-2</v>
      </c>
      <c r="D738" s="10" t="str">
        <f t="shared" si="38"/>
        <v>Medium negative</v>
      </c>
      <c r="E738" s="10" t="str">
        <f t="shared" si="39"/>
        <v>Medium negative</v>
      </c>
    </row>
    <row r="739" spans="1:5" x14ac:dyDescent="0.25">
      <c r="A739" s="4">
        <v>40695</v>
      </c>
      <c r="B739" s="9">
        <v>12414.34</v>
      </c>
      <c r="C739" s="1">
        <f t="shared" si="37"/>
        <v>-1.2366952828965378E-2</v>
      </c>
      <c r="D739" s="10" t="str">
        <f t="shared" si="38"/>
        <v>Medium negative</v>
      </c>
      <c r="E739" s="10" t="str">
        <f t="shared" si="39"/>
        <v>Medium negative</v>
      </c>
    </row>
    <row r="740" spans="1:5" x14ac:dyDescent="0.25">
      <c r="A740" s="4">
        <v>40725</v>
      </c>
      <c r="B740" s="9">
        <v>12143.24</v>
      </c>
      <c r="C740" s="1">
        <f t="shared" si="37"/>
        <v>-2.1837649041350597E-2</v>
      </c>
      <c r="D740" s="10" t="str">
        <f t="shared" si="38"/>
        <v>Medium negative</v>
      </c>
      <c r="E740" s="10" t="str">
        <f t="shared" si="39"/>
        <v>Medium negative</v>
      </c>
    </row>
    <row r="741" spans="1:5" x14ac:dyDescent="0.25">
      <c r="A741" s="4">
        <v>40756</v>
      </c>
      <c r="B741" s="9">
        <v>11613.53</v>
      </c>
      <c r="C741" s="1">
        <f t="shared" si="37"/>
        <v>-4.3621801100859336E-2</v>
      </c>
      <c r="D741" s="10" t="str">
        <f t="shared" si="38"/>
        <v>Large negative</v>
      </c>
      <c r="E741" s="10" t="str">
        <f t="shared" si="39"/>
        <v>Large negative</v>
      </c>
    </row>
    <row r="742" spans="1:5" x14ac:dyDescent="0.25">
      <c r="A742" s="4">
        <v>40787</v>
      </c>
      <c r="B742" s="9">
        <v>10913.38</v>
      </c>
      <c r="C742" s="1">
        <f t="shared" si="37"/>
        <v>-6.0287440597303441E-2</v>
      </c>
      <c r="D742" s="10" t="str">
        <f t="shared" si="38"/>
        <v>Large negative</v>
      </c>
      <c r="E742" s="10" t="str">
        <f t="shared" si="39"/>
        <v>Large negative</v>
      </c>
    </row>
    <row r="743" spans="1:5" x14ac:dyDescent="0.25">
      <c r="A743" s="4">
        <v>40817</v>
      </c>
      <c r="B743" s="9">
        <v>11955.01</v>
      </c>
      <c r="C743" s="1">
        <f t="shared" si="37"/>
        <v>9.5445224119383831E-2</v>
      </c>
      <c r="D743" s="10" t="str">
        <f t="shared" si="38"/>
        <v>Large positive</v>
      </c>
      <c r="E743" s="10" t="str">
        <f t="shared" si="39"/>
        <v>Large positive</v>
      </c>
    </row>
    <row r="744" spans="1:5" x14ac:dyDescent="0.25">
      <c r="A744" s="4">
        <v>40848</v>
      </c>
      <c r="B744" s="9">
        <v>12045.68</v>
      </c>
      <c r="C744" s="1">
        <f t="shared" si="37"/>
        <v>7.5842680181781585E-3</v>
      </c>
      <c r="D744" s="10" t="str">
        <f t="shared" si="38"/>
        <v>Small positive</v>
      </c>
      <c r="E744" s="10" t="str">
        <f t="shared" si="39"/>
        <v>Small positive</v>
      </c>
    </row>
    <row r="745" spans="1:5" x14ac:dyDescent="0.25">
      <c r="A745" s="4">
        <v>40878</v>
      </c>
      <c r="B745" s="9">
        <v>12217.56</v>
      </c>
      <c r="C745" s="1">
        <f t="shared" si="37"/>
        <v>1.4269015945965623E-2</v>
      </c>
      <c r="D745" s="10" t="str">
        <f t="shared" si="38"/>
        <v>Medium positive</v>
      </c>
      <c r="E745" s="10" t="str">
        <f t="shared" si="39"/>
        <v>Small positive</v>
      </c>
    </row>
    <row r="746" spans="1:5" x14ac:dyDescent="0.25">
      <c r="A746" s="4">
        <v>40909</v>
      </c>
      <c r="B746" s="13">
        <v>12632.91</v>
      </c>
      <c r="C746" s="1">
        <f t="shared" si="37"/>
        <v>3.3996149804052557E-2</v>
      </c>
      <c r="D746" s="10" t="str">
        <f t="shared" ref="D746:D788" si="40">VLOOKUP(C746,$G$3:$H$8,2,TRUE)</f>
        <v>Large positive</v>
      </c>
      <c r="E746" s="10" t="str">
        <f t="shared" ref="E746:E788" si="41">VLOOKUP(C746,$G$25:$H$30,2,TRUE)</f>
        <v>Medium positive</v>
      </c>
    </row>
    <row r="747" spans="1:5" x14ac:dyDescent="0.25">
      <c r="A747" s="4">
        <v>40940</v>
      </c>
      <c r="B747" s="13">
        <v>12952.07</v>
      </c>
      <c r="C747" s="1">
        <f t="shared" si="37"/>
        <v>2.5264171121301415E-2</v>
      </c>
      <c r="D747" s="10" t="str">
        <f t="shared" si="40"/>
        <v>Medium positive</v>
      </c>
      <c r="E747" s="10" t="str">
        <f t="shared" si="41"/>
        <v>Medium positive</v>
      </c>
    </row>
    <row r="748" spans="1:5" x14ac:dyDescent="0.25">
      <c r="A748" s="4">
        <v>40969</v>
      </c>
      <c r="B748" s="13">
        <v>13212.04</v>
      </c>
      <c r="C748" s="1">
        <f t="shared" si="37"/>
        <v>2.0071695103562687E-2</v>
      </c>
      <c r="D748" s="10" t="str">
        <f t="shared" si="40"/>
        <v>Medium positive</v>
      </c>
      <c r="E748" s="10" t="str">
        <f t="shared" si="41"/>
        <v>Medium positive</v>
      </c>
    </row>
    <row r="749" spans="1:5" x14ac:dyDescent="0.25">
      <c r="A749" s="4">
        <v>41000</v>
      </c>
      <c r="B749" s="13">
        <v>13213.63</v>
      </c>
      <c r="C749" s="1">
        <f t="shared" si="37"/>
        <v>1.203447764310679E-4</v>
      </c>
      <c r="D749" s="10" t="str">
        <f t="shared" si="40"/>
        <v>Small positive</v>
      </c>
      <c r="E749" s="10" t="str">
        <f t="shared" si="41"/>
        <v>Small negative</v>
      </c>
    </row>
    <row r="750" spans="1:5" x14ac:dyDescent="0.25">
      <c r="A750" s="4">
        <v>41030</v>
      </c>
      <c r="B750" s="13">
        <v>12393.45</v>
      </c>
      <c r="C750" s="1">
        <f t="shared" si="37"/>
        <v>-6.2070755727230031E-2</v>
      </c>
      <c r="D750" s="10" t="str">
        <f t="shared" si="40"/>
        <v>Large negative</v>
      </c>
      <c r="E750" s="10" t="str">
        <f t="shared" si="41"/>
        <v>Large negative</v>
      </c>
    </row>
    <row r="751" spans="1:5" x14ac:dyDescent="0.25">
      <c r="A751" s="4">
        <v>41061</v>
      </c>
      <c r="B751" s="13">
        <v>12880.09</v>
      </c>
      <c r="C751" s="1">
        <f t="shared" si="37"/>
        <v>3.9265902553364831E-2</v>
      </c>
      <c r="D751" s="10" t="str">
        <f t="shared" si="40"/>
        <v>Large positive</v>
      </c>
      <c r="E751" s="10" t="str">
        <f t="shared" si="41"/>
        <v>Large positive</v>
      </c>
    </row>
    <row r="752" spans="1:5" x14ac:dyDescent="0.25">
      <c r="A752" s="4">
        <v>41091</v>
      </c>
      <c r="B752" s="13">
        <v>13008.68</v>
      </c>
      <c r="C752" s="1">
        <f t="shared" si="37"/>
        <v>9.9836258908128864E-3</v>
      </c>
      <c r="D752" s="10" t="str">
        <f t="shared" si="40"/>
        <v>Small positive</v>
      </c>
      <c r="E752" s="10" t="str">
        <f t="shared" si="41"/>
        <v>Small positive</v>
      </c>
    </row>
    <row r="753" spans="1:5" x14ac:dyDescent="0.25">
      <c r="A753" s="4">
        <v>41122</v>
      </c>
      <c r="B753" s="13">
        <v>13090.84</v>
      </c>
      <c r="C753" s="1">
        <f t="shared" si="37"/>
        <v>6.3157830002736519E-3</v>
      </c>
      <c r="D753" s="10" t="str">
        <f t="shared" si="40"/>
        <v>Small positive</v>
      </c>
      <c r="E753" s="10" t="str">
        <f t="shared" si="41"/>
        <v>Small negative</v>
      </c>
    </row>
    <row r="754" spans="1:5" x14ac:dyDescent="0.25">
      <c r="A754" s="4">
        <v>41153</v>
      </c>
      <c r="B754" s="13">
        <v>13437.13</v>
      </c>
      <c r="C754" s="1">
        <f t="shared" si="37"/>
        <v>2.6452847945586305E-2</v>
      </c>
      <c r="D754" s="10" t="str">
        <f t="shared" si="40"/>
        <v>Medium positive</v>
      </c>
      <c r="E754" s="10" t="str">
        <f t="shared" si="41"/>
        <v>Medium positive</v>
      </c>
    </row>
    <row r="755" spans="1:5" x14ac:dyDescent="0.25">
      <c r="A755" s="4">
        <v>41183</v>
      </c>
      <c r="B755" s="13">
        <v>13096.46</v>
      </c>
      <c r="C755" s="1">
        <f t="shared" si="37"/>
        <v>-2.535288413522829E-2</v>
      </c>
      <c r="D755" s="10" t="str">
        <f t="shared" si="40"/>
        <v>Medium negative</v>
      </c>
      <c r="E755" s="10" t="str">
        <f t="shared" si="41"/>
        <v>Large negative</v>
      </c>
    </row>
    <row r="756" spans="1:5" x14ac:dyDescent="0.25">
      <c r="A756" s="4">
        <v>41214</v>
      </c>
      <c r="B756" s="13">
        <v>13025.58</v>
      </c>
      <c r="C756" s="1">
        <f t="shared" si="37"/>
        <v>-5.4121495427007912E-3</v>
      </c>
      <c r="D756" s="10" t="str">
        <f t="shared" si="40"/>
        <v>Small negative</v>
      </c>
      <c r="E756" s="10" t="str">
        <f t="shared" si="41"/>
        <v>Medium negative</v>
      </c>
    </row>
    <row r="757" spans="1:5" x14ac:dyDescent="0.25">
      <c r="A757" s="4">
        <v>41244</v>
      </c>
      <c r="B757" s="13">
        <v>13104.14</v>
      </c>
      <c r="C757" s="1">
        <f t="shared" si="37"/>
        <v>6.0312093588154609E-3</v>
      </c>
      <c r="D757" s="10" t="str">
        <f t="shared" si="40"/>
        <v>Small positive</v>
      </c>
      <c r="E757" s="10" t="str">
        <f t="shared" si="41"/>
        <v>Small negative</v>
      </c>
    </row>
    <row r="758" spans="1:5" x14ac:dyDescent="0.25">
      <c r="A758" s="4">
        <v>41275</v>
      </c>
      <c r="B758" s="13">
        <v>13860.58</v>
      </c>
      <c r="C758" s="1">
        <f t="shared" si="37"/>
        <v>5.7725268502931179E-2</v>
      </c>
      <c r="D758" s="10" t="str">
        <f t="shared" si="40"/>
        <v>Large positive</v>
      </c>
      <c r="E758" s="10" t="str">
        <f t="shared" si="41"/>
        <v>Large positive</v>
      </c>
    </row>
    <row r="759" spans="1:5" x14ac:dyDescent="0.25">
      <c r="A759" s="4">
        <v>41306</v>
      </c>
      <c r="B759" s="13">
        <v>14054.49</v>
      </c>
      <c r="C759" s="1">
        <f t="shared" si="37"/>
        <v>1.3990035049038341E-2</v>
      </c>
      <c r="D759" s="10" t="str">
        <f t="shared" si="40"/>
        <v>Medium positive</v>
      </c>
      <c r="E759" s="10" t="str">
        <f t="shared" si="41"/>
        <v>Small positive</v>
      </c>
    </row>
    <row r="760" spans="1:5" x14ac:dyDescent="0.25">
      <c r="A760" s="4">
        <v>41334</v>
      </c>
      <c r="B760" s="13">
        <v>14578.54</v>
      </c>
      <c r="C760" s="1">
        <f t="shared" si="37"/>
        <v>3.7287016462354813E-2</v>
      </c>
      <c r="D760" s="10" t="str">
        <f t="shared" si="40"/>
        <v>Large positive</v>
      </c>
      <c r="E760" s="10" t="str">
        <f t="shared" si="41"/>
        <v>Large positive</v>
      </c>
    </row>
    <row r="761" spans="1:5" x14ac:dyDescent="0.25">
      <c r="A761" s="4">
        <v>41365</v>
      </c>
      <c r="B761" s="13">
        <v>14839.8</v>
      </c>
      <c r="C761" s="1">
        <f t="shared" si="37"/>
        <v>1.7920861759819461E-2</v>
      </c>
      <c r="D761" s="10" t="str">
        <f t="shared" si="40"/>
        <v>Medium positive</v>
      </c>
      <c r="E761" s="10" t="str">
        <f t="shared" si="41"/>
        <v>Medium positive</v>
      </c>
    </row>
    <row r="762" spans="1:5" x14ac:dyDescent="0.25">
      <c r="A762" s="4">
        <v>41395</v>
      </c>
      <c r="B762" s="13">
        <v>15115.57</v>
      </c>
      <c r="C762" s="1">
        <f t="shared" si="37"/>
        <v>1.8583134543592263E-2</v>
      </c>
      <c r="D762" s="10" t="str">
        <f t="shared" si="40"/>
        <v>Medium positive</v>
      </c>
      <c r="E762" s="10" t="str">
        <f t="shared" si="41"/>
        <v>Medium positive</v>
      </c>
    </row>
    <row r="763" spans="1:5" x14ac:dyDescent="0.25">
      <c r="A763" s="4">
        <v>41426</v>
      </c>
      <c r="B763" s="13">
        <v>14909.6</v>
      </c>
      <c r="C763" s="1">
        <f t="shared" si="37"/>
        <v>-1.3626346872794036E-2</v>
      </c>
      <c r="D763" s="10" t="str">
        <f t="shared" si="40"/>
        <v>Medium negative</v>
      </c>
      <c r="E763" s="10" t="str">
        <f t="shared" si="41"/>
        <v>Medium negative</v>
      </c>
    </row>
    <row r="764" spans="1:5" x14ac:dyDescent="0.25">
      <c r="A764" s="4">
        <v>41456</v>
      </c>
      <c r="B764" s="13">
        <v>15499.54</v>
      </c>
      <c r="C764" s="1">
        <f t="shared" si="37"/>
        <v>3.9567795246016023E-2</v>
      </c>
      <c r="D764" s="10" t="str">
        <f t="shared" si="40"/>
        <v>Large positive</v>
      </c>
      <c r="E764" s="10" t="str">
        <f t="shared" si="41"/>
        <v>Large positive</v>
      </c>
    </row>
    <row r="765" spans="1:5" x14ac:dyDescent="0.25">
      <c r="A765" s="4">
        <v>41487</v>
      </c>
      <c r="B765" s="13">
        <v>14810.31</v>
      </c>
      <c r="C765" s="1">
        <f t="shared" si="37"/>
        <v>-4.4467771301600005E-2</v>
      </c>
      <c r="D765" s="10" t="str">
        <f t="shared" si="40"/>
        <v>Large negative</v>
      </c>
      <c r="E765" s="10" t="str">
        <f t="shared" si="41"/>
        <v>Large negative</v>
      </c>
    </row>
    <row r="766" spans="1:5" x14ac:dyDescent="0.25">
      <c r="A766" s="4">
        <v>41518</v>
      </c>
      <c r="B766" s="13">
        <v>15129.67</v>
      </c>
      <c r="C766" s="1">
        <f t="shared" si="37"/>
        <v>2.1563356877742641E-2</v>
      </c>
      <c r="D766" s="10" t="str">
        <f t="shared" si="40"/>
        <v>Medium positive</v>
      </c>
      <c r="E766" s="10" t="str">
        <f t="shared" si="41"/>
        <v>Medium positive</v>
      </c>
    </row>
    <row r="767" spans="1:5" x14ac:dyDescent="0.25">
      <c r="A767" s="4">
        <v>41548</v>
      </c>
      <c r="B767" s="13">
        <v>15545.75</v>
      </c>
      <c r="C767" s="1">
        <f t="shared" si="37"/>
        <v>2.7500930291275351E-2</v>
      </c>
      <c r="D767" s="10" t="str">
        <f t="shared" si="40"/>
        <v>Medium positive</v>
      </c>
      <c r="E767" s="10" t="str">
        <f t="shared" si="41"/>
        <v>Medium positive</v>
      </c>
    </row>
    <row r="768" spans="1:5" x14ac:dyDescent="0.25">
      <c r="A768" s="4">
        <v>41579</v>
      </c>
      <c r="B768" s="13">
        <v>16086.41</v>
      </c>
      <c r="C768" s="1">
        <f t="shared" si="37"/>
        <v>3.4778637248122468E-2</v>
      </c>
      <c r="D768" s="10" t="str">
        <f t="shared" si="40"/>
        <v>Large positive</v>
      </c>
      <c r="E768" s="10" t="str">
        <f t="shared" si="41"/>
        <v>Medium positive</v>
      </c>
    </row>
    <row r="769" spans="1:5" x14ac:dyDescent="0.25">
      <c r="A769" s="4">
        <v>41609</v>
      </c>
      <c r="B769" s="13">
        <v>16576.66</v>
      </c>
      <c r="C769" s="1">
        <f t="shared" si="37"/>
        <v>3.0476035361525662E-2</v>
      </c>
      <c r="D769" s="10" t="str">
        <f t="shared" si="40"/>
        <v>Large positive</v>
      </c>
      <c r="E769" s="10" t="str">
        <f t="shared" si="41"/>
        <v>Medium positive</v>
      </c>
    </row>
    <row r="770" spans="1:5" x14ac:dyDescent="0.25">
      <c r="A770" s="4">
        <v>41640</v>
      </c>
      <c r="B770" s="13">
        <v>15698.85</v>
      </c>
      <c r="C770" s="1">
        <f t="shared" si="37"/>
        <v>-5.2954575891645213E-2</v>
      </c>
      <c r="D770" s="10" t="str">
        <f t="shared" si="40"/>
        <v>Large negative</v>
      </c>
      <c r="E770" s="10" t="str">
        <f t="shared" si="41"/>
        <v>Large negative</v>
      </c>
    </row>
    <row r="771" spans="1:5" x14ac:dyDescent="0.25">
      <c r="A771" s="4">
        <v>41671</v>
      </c>
      <c r="B771" s="13">
        <v>16321.71</v>
      </c>
      <c r="C771" s="1">
        <f t="shared" si="37"/>
        <v>3.9675517633457148E-2</v>
      </c>
      <c r="D771" s="10" t="str">
        <f t="shared" si="40"/>
        <v>Large positive</v>
      </c>
      <c r="E771" s="10" t="str">
        <f t="shared" si="41"/>
        <v>Large positive</v>
      </c>
    </row>
    <row r="772" spans="1:5" x14ac:dyDescent="0.25">
      <c r="A772" s="4">
        <v>41699</v>
      </c>
      <c r="B772" s="13">
        <v>16457.66</v>
      </c>
      <c r="C772" s="1">
        <f t="shared" si="37"/>
        <v>8.3293968585399902E-3</v>
      </c>
      <c r="D772" s="10" t="str">
        <f t="shared" si="40"/>
        <v>Small positive</v>
      </c>
      <c r="E772" s="10" t="str">
        <f t="shared" si="41"/>
        <v>Small positive</v>
      </c>
    </row>
    <row r="773" spans="1:5" x14ac:dyDescent="0.25">
      <c r="A773" s="4">
        <v>41730</v>
      </c>
      <c r="B773" s="13">
        <v>16580.84</v>
      </c>
      <c r="C773" s="1">
        <f t="shared" ref="C773:C788" si="42">(B773-B772)/B772</f>
        <v>7.4846606382681551E-3</v>
      </c>
      <c r="D773" s="10" t="str">
        <f t="shared" si="40"/>
        <v>Small positive</v>
      </c>
      <c r="E773" s="10" t="str">
        <f t="shared" si="41"/>
        <v>Small positive</v>
      </c>
    </row>
    <row r="774" spans="1:5" x14ac:dyDescent="0.25">
      <c r="A774" s="4">
        <v>41760</v>
      </c>
      <c r="B774" s="13">
        <v>16717.169999999998</v>
      </c>
      <c r="C774" s="1">
        <f t="shared" si="42"/>
        <v>8.2221407359336501E-3</v>
      </c>
      <c r="D774" s="10" t="str">
        <f t="shared" si="40"/>
        <v>Small positive</v>
      </c>
      <c r="E774" s="10" t="str">
        <f t="shared" si="41"/>
        <v>Small positive</v>
      </c>
    </row>
    <row r="775" spans="1:5" x14ac:dyDescent="0.25">
      <c r="A775" s="4">
        <v>41791</v>
      </c>
      <c r="B775" s="13">
        <v>16826.599999999999</v>
      </c>
      <c r="C775" s="1">
        <f t="shared" si="42"/>
        <v>6.54596441861872E-3</v>
      </c>
      <c r="D775" s="10" t="str">
        <f t="shared" si="40"/>
        <v>Small positive</v>
      </c>
      <c r="E775" s="10" t="str">
        <f t="shared" si="41"/>
        <v>Small positive</v>
      </c>
    </row>
    <row r="776" spans="1:5" x14ac:dyDescent="0.25">
      <c r="A776" s="4">
        <v>41821</v>
      </c>
      <c r="B776" s="13">
        <v>16563.3</v>
      </c>
      <c r="C776" s="1">
        <f t="shared" si="42"/>
        <v>-1.5647843295734095E-2</v>
      </c>
      <c r="D776" s="10" t="str">
        <f t="shared" si="40"/>
        <v>Medium negative</v>
      </c>
      <c r="E776" s="10" t="str">
        <f t="shared" si="41"/>
        <v>Medium negative</v>
      </c>
    </row>
    <row r="777" spans="1:5" x14ac:dyDescent="0.25">
      <c r="A777" s="4">
        <v>41852</v>
      </c>
      <c r="B777" s="13">
        <v>17098.45</v>
      </c>
      <c r="C777" s="1">
        <f t="shared" si="42"/>
        <v>3.2309382792076548E-2</v>
      </c>
      <c r="D777" s="10" t="str">
        <f t="shared" si="40"/>
        <v>Large positive</v>
      </c>
      <c r="E777" s="10" t="str">
        <f t="shared" si="41"/>
        <v>Medium positive</v>
      </c>
    </row>
    <row r="778" spans="1:5" x14ac:dyDescent="0.25">
      <c r="A778" s="4">
        <v>41883</v>
      </c>
      <c r="B778" s="13">
        <v>17042.900000000001</v>
      </c>
      <c r="C778" s="1">
        <f t="shared" si="42"/>
        <v>-3.2488324965127993E-3</v>
      </c>
      <c r="D778" s="10" t="str">
        <f t="shared" si="40"/>
        <v>Small negative</v>
      </c>
      <c r="E778" s="10" t="str">
        <f t="shared" si="41"/>
        <v>Small negative</v>
      </c>
    </row>
    <row r="779" spans="1:5" x14ac:dyDescent="0.25">
      <c r="A779" s="4">
        <v>41913</v>
      </c>
      <c r="B779" s="13">
        <v>17390.52</v>
      </c>
      <c r="C779" s="1">
        <f t="shared" si="42"/>
        <v>2.0396763461617385E-2</v>
      </c>
      <c r="D779" s="10" t="str">
        <f t="shared" si="40"/>
        <v>Medium positive</v>
      </c>
      <c r="E779" s="10" t="str">
        <f t="shared" si="41"/>
        <v>Medium positive</v>
      </c>
    </row>
    <row r="780" spans="1:5" x14ac:dyDescent="0.25">
      <c r="A780" s="4">
        <v>41944</v>
      </c>
      <c r="B780" s="13">
        <v>17828.240000000002</v>
      </c>
      <c r="C780" s="1">
        <f t="shared" si="42"/>
        <v>2.517003516858617E-2</v>
      </c>
      <c r="D780" s="10" t="str">
        <f t="shared" si="40"/>
        <v>Medium positive</v>
      </c>
      <c r="E780" s="10" t="str">
        <f t="shared" si="41"/>
        <v>Medium positive</v>
      </c>
    </row>
    <row r="781" spans="1:5" x14ac:dyDescent="0.25">
      <c r="A781" s="4">
        <v>41974</v>
      </c>
      <c r="B781" s="13">
        <v>17823.07</v>
      </c>
      <c r="C781" s="1">
        <f t="shared" si="42"/>
        <v>-2.8998936518702303E-4</v>
      </c>
      <c r="D781" s="10" t="str">
        <f t="shared" si="40"/>
        <v>Small negative</v>
      </c>
      <c r="E781" s="10" t="str">
        <f t="shared" si="41"/>
        <v>Small negative</v>
      </c>
    </row>
    <row r="782" spans="1:5" x14ac:dyDescent="0.25">
      <c r="A782" s="4">
        <v>42005</v>
      </c>
      <c r="B782" s="13">
        <v>17164.95</v>
      </c>
      <c r="C782" s="1">
        <f t="shared" si="42"/>
        <v>-3.6925176190184913E-2</v>
      </c>
      <c r="D782" s="10" t="str">
        <f t="shared" si="40"/>
        <v>Large negative</v>
      </c>
      <c r="E782" s="10" t="str">
        <f t="shared" si="41"/>
        <v>Large negative</v>
      </c>
    </row>
    <row r="783" spans="1:5" x14ac:dyDescent="0.25">
      <c r="A783" s="4">
        <v>42036</v>
      </c>
      <c r="B783" s="13">
        <v>18132.7</v>
      </c>
      <c r="C783" s="1">
        <f t="shared" si="42"/>
        <v>5.6379424350202011E-2</v>
      </c>
      <c r="D783" s="10" t="str">
        <f t="shared" si="40"/>
        <v>Large positive</v>
      </c>
      <c r="E783" s="10" t="str">
        <f t="shared" si="41"/>
        <v>Large positive</v>
      </c>
    </row>
    <row r="784" spans="1:5" x14ac:dyDescent="0.25">
      <c r="A784" s="4">
        <v>42064</v>
      </c>
      <c r="B784" s="13">
        <v>17776.12</v>
      </c>
      <c r="C784" s="1">
        <f t="shared" si="42"/>
        <v>-1.9665025065213771E-2</v>
      </c>
      <c r="D784" s="10" t="str">
        <f t="shared" si="40"/>
        <v>Medium negative</v>
      </c>
      <c r="E784" s="10" t="str">
        <f t="shared" si="41"/>
        <v>Medium negative</v>
      </c>
    </row>
    <row r="785" spans="1:5" x14ac:dyDescent="0.25">
      <c r="A785" s="4">
        <v>42095</v>
      </c>
      <c r="B785" s="13">
        <v>17840.52</v>
      </c>
      <c r="C785" s="1">
        <f t="shared" si="42"/>
        <v>3.6228378296276949E-3</v>
      </c>
      <c r="D785" s="10" t="str">
        <f t="shared" si="40"/>
        <v>Small positive</v>
      </c>
      <c r="E785" s="10" t="str">
        <f t="shared" si="41"/>
        <v>Small negative</v>
      </c>
    </row>
    <row r="786" spans="1:5" x14ac:dyDescent="0.25">
      <c r="A786" s="4">
        <v>42125</v>
      </c>
      <c r="B786" s="13">
        <v>18010.68</v>
      </c>
      <c r="C786" s="1">
        <f t="shared" si="42"/>
        <v>9.5378385831803025E-3</v>
      </c>
      <c r="D786" s="10" t="str">
        <f t="shared" si="40"/>
        <v>Small positive</v>
      </c>
      <c r="E786" s="10" t="str">
        <f t="shared" si="41"/>
        <v>Small positive</v>
      </c>
    </row>
    <row r="787" spans="1:5" x14ac:dyDescent="0.25">
      <c r="A787" s="4">
        <v>42156</v>
      </c>
      <c r="B787" s="13">
        <v>17619.509999999998</v>
      </c>
      <c r="C787" s="1">
        <f t="shared" si="42"/>
        <v>-2.1718780190420454E-2</v>
      </c>
      <c r="D787" s="10" t="str">
        <f t="shared" si="40"/>
        <v>Medium negative</v>
      </c>
      <c r="E787" s="10" t="str">
        <f t="shared" si="41"/>
        <v>Medium negative</v>
      </c>
    </row>
    <row r="788" spans="1:5" x14ac:dyDescent="0.25">
      <c r="A788" s="4">
        <v>42186</v>
      </c>
      <c r="B788" s="13">
        <v>17751.39</v>
      </c>
      <c r="C788" s="1">
        <f t="shared" si="42"/>
        <v>7.4848846534325318E-3</v>
      </c>
      <c r="D788" s="10" t="str">
        <f t="shared" si="40"/>
        <v>Small positive</v>
      </c>
      <c r="E788" s="10" t="str">
        <f t="shared" si="41"/>
        <v>Small positive</v>
      </c>
    </row>
  </sheetData>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Source</vt:lpstr>
      <vt:lpstr>Data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 Albright</cp:lastModifiedBy>
  <cp:lastPrinted>2010-02-23T16:37:23Z</cp:lastPrinted>
  <dcterms:created xsi:type="dcterms:W3CDTF">2010-01-25T01:57:31Z</dcterms:created>
  <dcterms:modified xsi:type="dcterms:W3CDTF">2016-01-23T16:13:31Z</dcterms:modified>
</cp:coreProperties>
</file>