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27e Excel\Chapter 02\"/>
    </mc:Choice>
  </mc:AlternateContent>
  <bookViews>
    <workbookView xWindow="960" yWindow="555" windowWidth="10875" windowHeight="7935" tabRatio="610" activeTab="1"/>
  </bookViews>
  <sheets>
    <sheet name="Ex. 2-7" sheetId="11" r:id="rId1"/>
    <sheet name="Sol" sheetId="1" r:id="rId2"/>
  </sheets>
  <definedNames>
    <definedName name="_xlnm.Print_Area" localSheetId="0">'Ex. 2-7'!$A$1:$Q$43</definedName>
    <definedName name="_xlnm.Print_Area" localSheetId="1">Sol!$A$1:$Q$43</definedName>
  </definedNames>
  <calcPr calcId="152511" fullPrecision="0"/>
</workbook>
</file>

<file path=xl/calcChain.xml><?xml version="1.0" encoding="utf-8"?>
<calcChain xmlns="http://schemas.openxmlformats.org/spreadsheetml/2006/main">
  <c r="J42" i="1" l="1"/>
  <c r="N42" i="1"/>
  <c r="Q42" i="1"/>
  <c r="J43" i="1"/>
  <c r="N43" i="1"/>
  <c r="Q43" i="1"/>
  <c r="J44" i="1"/>
  <c r="N44" i="1"/>
  <c r="Q44" i="1"/>
  <c r="J45" i="1"/>
  <c r="N45" i="1"/>
  <c r="Q45" i="1"/>
  <c r="J46" i="1"/>
  <c r="N46" i="1"/>
  <c r="Q46" i="1"/>
  <c r="J47" i="1"/>
  <c r="N47" i="1"/>
  <c r="Q47" i="1"/>
  <c r="D5" i="1" l="1"/>
  <c r="J41" i="1"/>
  <c r="J40" i="1"/>
  <c r="J39" i="1"/>
  <c r="J38" i="1"/>
  <c r="J37" i="1"/>
  <c r="J36" i="1"/>
  <c r="J35" i="1"/>
  <c r="J34" i="1"/>
  <c r="J33" i="1"/>
  <c r="J32" i="1"/>
  <c r="J31" i="1"/>
  <c r="J29" i="1"/>
  <c r="J28" i="1"/>
  <c r="J27" i="1"/>
  <c r="J26" i="1"/>
  <c r="J25" i="1"/>
  <c r="J24" i="1"/>
  <c r="J23" i="1"/>
  <c r="J22" i="1"/>
  <c r="J21" i="1"/>
  <c r="J20" i="1"/>
  <c r="J19" i="1"/>
  <c r="J18" i="1"/>
  <c r="N40" i="1"/>
  <c r="N39" i="1"/>
  <c r="N38" i="1"/>
  <c r="N37" i="1"/>
  <c r="N36" i="1"/>
  <c r="N35" i="1"/>
  <c r="N34" i="1"/>
  <c r="N33" i="1"/>
  <c r="N32" i="1"/>
  <c r="N31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Q41" i="1"/>
  <c r="Q40" i="1"/>
  <c r="Q39" i="1"/>
  <c r="Q38" i="1"/>
  <c r="Q37" i="1"/>
  <c r="Q36" i="1"/>
  <c r="Q35" i="1"/>
  <c r="Q34" i="1"/>
  <c r="Q33" i="1"/>
  <c r="Q32" i="1"/>
  <c r="Q31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N41" i="1"/>
  <c r="J41" i="11" l="1"/>
  <c r="J43" i="11"/>
  <c r="J46" i="11"/>
  <c r="N43" i="11"/>
  <c r="N46" i="11"/>
  <c r="Q44" i="11"/>
  <c r="J44" i="11"/>
  <c r="J47" i="11"/>
  <c r="Q47" i="11"/>
  <c r="J17" i="11"/>
  <c r="J20" i="11"/>
  <c r="J26" i="11"/>
  <c r="J32" i="11"/>
  <c r="J38" i="11"/>
  <c r="J16" i="11"/>
  <c r="J19" i="11"/>
  <c r="J23" i="11"/>
  <c r="J29" i="11"/>
  <c r="J35" i="11"/>
  <c r="J22" i="11"/>
  <c r="J25" i="11"/>
  <c r="J28" i="11"/>
  <c r="J31" i="11"/>
  <c r="J34" i="11"/>
  <c r="J37" i="11"/>
  <c r="J40" i="11"/>
  <c r="N16" i="11"/>
  <c r="Q17" i="11"/>
  <c r="N19" i="11"/>
  <c r="Q20" i="11"/>
  <c r="N22" i="11"/>
  <c r="Q23" i="11"/>
  <c r="N25" i="11"/>
  <c r="Q26" i="11"/>
  <c r="N28" i="11"/>
  <c r="Q29" i="11"/>
  <c r="N31" i="11"/>
  <c r="Q32" i="11"/>
  <c r="N34" i="11"/>
  <c r="Q35" i="11"/>
  <c r="N37" i="11"/>
  <c r="Q38" i="11"/>
  <c r="N40" i="11"/>
  <c r="Q41" i="11"/>
  <c r="A5" i="11"/>
  <c r="BS2" i="11" l="1"/>
  <c r="BS4" i="11"/>
  <c r="BS6" i="11"/>
  <c r="BS8" i="11" l="1"/>
  <c r="BS10" i="11" s="1"/>
  <c r="D5" i="11" s="1"/>
</calcChain>
</file>

<file path=xl/sharedStrings.xml><?xml version="1.0" encoding="utf-8"?>
<sst xmlns="http://schemas.openxmlformats.org/spreadsheetml/2006/main" count="263" uniqueCount="50">
  <si>
    <t>Name:</t>
  </si>
  <si>
    <t>Section:</t>
  </si>
  <si>
    <t/>
  </si>
  <si>
    <t>Cash</t>
  </si>
  <si>
    <t>Supplies</t>
  </si>
  <si>
    <t>Accounts Payable</t>
  </si>
  <si>
    <t>Rent Expense</t>
  </si>
  <si>
    <t>Miscellaneous Expense</t>
  </si>
  <si>
    <t>Supplies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</si>
  <si>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</si>
  <si>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</si>
  <si>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</si>
  <si>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</si>
  <si>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 xml:space="preserve">Enter the appropriate amounts/formulas in the answer cells, or select from the drop-down list. 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</si>
  <si>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</si>
  <si>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</si>
  <si>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</si>
  <si>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</si>
  <si>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</si>
  <si>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</si>
  <si>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</si>
  <si>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</si>
  <si>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</si>
  <si>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</si>
  <si>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</si>
  <si>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 xml:space="preserve">  </t>
  </si>
  <si>
    <t>Solution</t>
  </si>
  <si>
    <t>Debit</t>
  </si>
  <si>
    <t>Credit</t>
  </si>
  <si>
    <t>Account</t>
  </si>
  <si>
    <t>Scoring:</t>
  </si>
  <si>
    <t xml:space="preserve">3 </t>
  </si>
  <si>
    <t xml:space="preserve">5 </t>
  </si>
  <si>
    <t>Advertising Expense</t>
  </si>
  <si>
    <t>Office Equipment</t>
  </si>
  <si>
    <t xml:space="preserve">6 </t>
  </si>
  <si>
    <t xml:space="preserve">10 </t>
  </si>
  <si>
    <t>Accounts Receivable</t>
  </si>
  <si>
    <t xml:space="preserve">15 </t>
  </si>
  <si>
    <t xml:space="preserve">27 </t>
  </si>
  <si>
    <t>Fees Earned</t>
  </si>
  <si>
    <t>Utilities Expense</t>
  </si>
  <si>
    <t xml:space="preserve">30 </t>
  </si>
  <si>
    <t xml:space="preserve">31 </t>
  </si>
  <si>
    <t>An asterisk (*) will appear next to or below an incorrect entry.</t>
  </si>
  <si>
    <t>JOURNAL</t>
  </si>
  <si>
    <t>Exercise 2-7</t>
  </si>
  <si>
    <t>Jason Payne, Capital</t>
  </si>
  <si>
    <t>Jason Payne, Drawing</t>
  </si>
  <si>
    <t xml:space="preserve">Oct.  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</si>
</sst>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b/>
      <sz val="10"/>
      <color indexed="8"/>
      <name val="Arial"/>
      <family val="2"/>
    </font>
    <font>
      <sz val="10"/>
      <name val="Arial Narrow"/>
      <family val="2"/>
    </font>
    <font>
      <b/>
      <sz val="9"/>
      <name val="Arial"/>
      <family val="2"/>
    </font>
    <font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2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3">
    <xf numFmtId="0" fontId="0" fillId="0" borderId="0" xfId="0"/>
    <xf numFmtId="0" fontId="3" fillId="2" borderId="1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41" fontId="0" fillId="3" borderId="2" xfId="0" applyNumberFormat="1" applyFill="1" applyBorder="1" applyProtection="1">
      <protection locked="0"/>
    </xf>
    <xf numFmtId="0" fontId="3" fillId="2" borderId="0" xfId="0" applyFont="1" applyFill="1" applyBorder="1" applyAlignment="1" applyProtection="1">
      <alignment horizontal="left" indent="1"/>
      <protection hidden="1"/>
    </xf>
    <xf numFmtId="0" fontId="0" fillId="2" borderId="0" xfId="0" applyFill="1" applyBorder="1" applyProtection="1">
      <protection hidden="1"/>
    </xf>
    <xf numFmtId="0" fontId="0" fillId="2" borderId="3" xfId="0" applyFill="1" applyBorder="1" applyProtection="1">
      <protection hidden="1"/>
    </xf>
    <xf numFmtId="0" fontId="0" fillId="2" borderId="4" xfId="0" applyFill="1" applyBorder="1" applyProtection="1">
      <protection hidden="1"/>
    </xf>
    <xf numFmtId="0" fontId="0" fillId="0" borderId="0" xfId="0" applyProtection="1">
      <protection hidden="1"/>
    </xf>
    <xf numFmtId="0" fontId="3" fillId="0" borderId="0" xfId="0" applyFont="1" applyProtection="1">
      <protection hidden="1"/>
    </xf>
    <xf numFmtId="0" fontId="0" fillId="2" borderId="5" xfId="0" applyFill="1" applyBorder="1" applyProtection="1">
      <protection hidden="1"/>
    </xf>
    <xf numFmtId="0" fontId="0" fillId="2" borderId="7" xfId="0" applyFill="1" applyBorder="1" applyProtection="1">
      <protection hidden="1"/>
    </xf>
    <xf numFmtId="0" fontId="0" fillId="2" borderId="0" xfId="0" applyFill="1" applyBorder="1" applyAlignment="1" applyProtection="1">
      <alignment horizontal="left" indent="2"/>
      <protection hidden="1"/>
    </xf>
    <xf numFmtId="0" fontId="0" fillId="2" borderId="8" xfId="0" applyFill="1" applyBorder="1" applyProtection="1">
      <protection hidden="1"/>
    </xf>
    <xf numFmtId="0" fontId="0" fillId="2" borderId="3" xfId="0" applyFill="1" applyBorder="1" applyAlignment="1" applyProtection="1">
      <alignment horizontal="left" indent="2"/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1" xfId="0" applyFont="1" applyFill="1" applyBorder="1" applyProtection="1">
      <protection hidden="1"/>
    </xf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center"/>
    </xf>
    <xf numFmtId="0" fontId="7" fillId="0" borderId="0" xfId="0" applyFont="1" applyProtection="1"/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0" fillId="0" borderId="3" xfId="0" applyBorder="1"/>
    <xf numFmtId="0" fontId="4" fillId="0" borderId="0" xfId="0" applyFont="1" applyAlignment="1" applyProtection="1">
      <alignment horizontal="left" indent="1"/>
    </xf>
    <xf numFmtId="0" fontId="0" fillId="0" borderId="0" xfId="0" applyBorder="1" applyAlignment="1" applyProtection="1">
      <alignment horizontal="left"/>
    </xf>
    <xf numFmtId="0" fontId="3" fillId="0" borderId="0" xfId="0" applyFont="1" applyProtection="1"/>
    <xf numFmtId="0" fontId="0" fillId="0" borderId="0" xfId="0" applyAlignment="1" applyProtection="1">
      <alignment horizontal="center"/>
    </xf>
    <xf numFmtId="0" fontId="13" fillId="0" borderId="0" xfId="0" applyFont="1"/>
    <xf numFmtId="0" fontId="0" fillId="0" borderId="11" xfId="0" applyBorder="1"/>
    <xf numFmtId="0" fontId="13" fillId="0" borderId="0" xfId="0" quotePrefix="1" applyFont="1"/>
    <xf numFmtId="9" fontId="0" fillId="0" borderId="11" xfId="1" applyFont="1" applyBorder="1"/>
    <xf numFmtId="0" fontId="13" fillId="0" borderId="3" xfId="0" applyFont="1" applyBorder="1"/>
    <xf numFmtId="0" fontId="3" fillId="2" borderId="12" xfId="0" applyFont="1" applyFill="1" applyBorder="1" applyAlignment="1" applyProtection="1">
      <alignment horizontal="left"/>
      <protection hidden="1"/>
    </xf>
    <xf numFmtId="0" fontId="15" fillId="2" borderId="9" xfId="0" applyFont="1" applyFill="1" applyBorder="1" applyAlignment="1" applyProtection="1">
      <alignment horizontal="center"/>
      <protection hidden="1"/>
    </xf>
    <xf numFmtId="41" fontId="14" fillId="2" borderId="9" xfId="0" applyNumberFormat="1" applyFont="1" applyFill="1" applyBorder="1" applyAlignment="1" applyProtection="1">
      <alignment horizontal="center"/>
      <protection hidden="1"/>
    </xf>
    <xf numFmtId="0" fontId="14" fillId="2" borderId="9" xfId="0" applyFont="1" applyFill="1" applyBorder="1" applyAlignment="1" applyProtection="1">
      <alignment horizontal="center"/>
      <protection hidden="1"/>
    </xf>
    <xf numFmtId="0" fontId="2" fillId="0" borderId="0" xfId="0" quotePrefix="1" applyFont="1" applyAlignment="1" applyProtection="1">
      <alignment horizontal="center"/>
      <protection hidden="1"/>
    </xf>
    <xf numFmtId="0" fontId="0" fillId="0" borderId="3" xfId="0" applyBorder="1" applyProtection="1"/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41" fontId="0" fillId="3" borderId="2" xfId="0" applyNumberFormat="1" applyFill="1" applyBorder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0" fontId="0" fillId="2" borderId="7" xfId="0" applyFill="1" applyBorder="1" applyAlignment="1" applyProtection="1">
      <alignment horizontal="center"/>
      <protection hidden="1"/>
    </xf>
    <xf numFmtId="0" fontId="0" fillId="2" borderId="7" xfId="0" applyFill="1" applyBorder="1" applyAlignment="1" applyProtection="1">
      <alignment horizontal="center"/>
      <protection hidden="1"/>
    </xf>
    <xf numFmtId="0" fontId="3" fillId="2" borderId="0" xfId="0" applyFont="1" applyFill="1" applyAlignment="1"/>
    <xf numFmtId="0" fontId="1" fillId="2" borderId="7" xfId="0" applyFont="1" applyFill="1" applyBorder="1" applyAlignment="1" applyProtection="1">
      <alignment horizontal="right"/>
      <protection hidden="1"/>
    </xf>
    <xf numFmtId="0" fontId="15" fillId="2" borderId="6" xfId="0" applyFont="1" applyFill="1" applyBorder="1" applyAlignment="1" applyProtection="1">
      <alignment horizontal="center"/>
      <protection hidden="1"/>
    </xf>
    <xf numFmtId="0" fontId="1" fillId="2" borderId="7" xfId="0" quotePrefix="1" applyFont="1" applyFill="1" applyBorder="1" applyAlignment="1" applyProtection="1">
      <alignment horizontal="right"/>
      <protection hidden="1"/>
    </xf>
    <xf numFmtId="0" fontId="1" fillId="0" borderId="0" xfId="0" applyFont="1" applyProtection="1">
      <protection hidden="1"/>
    </xf>
    <xf numFmtId="0" fontId="3" fillId="2" borderId="0" xfId="0" applyFont="1" applyFill="1" applyBorder="1" applyAlignment="1"/>
    <xf numFmtId="0" fontId="3" fillId="2" borderId="0" xfId="0" applyFont="1" applyFill="1" applyAlignment="1"/>
    <xf numFmtId="0" fontId="3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left"/>
    </xf>
    <xf numFmtId="49" fontId="0" fillId="3" borderId="17" xfId="0" applyNumberFormat="1" applyFill="1" applyBorder="1" applyAlignment="1" applyProtection="1">
      <alignment horizontal="left" indent="1"/>
      <protection locked="0"/>
    </xf>
    <xf numFmtId="0" fontId="0" fillId="0" borderId="14" xfId="0" applyBorder="1" applyAlignment="1" applyProtection="1">
      <alignment horizontal="left" indent="1"/>
      <protection locked="0"/>
    </xf>
    <xf numFmtId="0" fontId="0" fillId="0" borderId="15" xfId="0" applyBorder="1" applyAlignment="1" applyProtection="1">
      <alignment horizontal="left" indent="1"/>
      <protection locked="0"/>
    </xf>
    <xf numFmtId="49" fontId="0" fillId="3" borderId="17" xfId="0" applyNumberFormat="1" applyFill="1" applyBorder="1" applyAlignment="1" applyProtection="1">
      <alignment horizontal="left"/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9" fontId="8" fillId="0" borderId="3" xfId="1" applyFont="1" applyBorder="1" applyAlignment="1" applyProtection="1">
      <alignment horizontal="left"/>
      <protection hidden="1"/>
    </xf>
    <xf numFmtId="0" fontId="0" fillId="0" borderId="3" xfId="0" applyBorder="1" applyAlignment="1" applyProtection="1">
      <protection hidden="1"/>
    </xf>
    <xf numFmtId="0" fontId="9" fillId="0" borderId="0" xfId="0" applyFont="1" applyAlignment="1" applyProtection="1">
      <alignment horizontal="left"/>
    </xf>
    <xf numFmtId="0" fontId="0" fillId="0" borderId="0" xfId="0" applyAlignment="1" applyProtection="1"/>
    <xf numFmtId="0" fontId="10" fillId="5" borderId="7" xfId="0" applyNumberFormat="1" applyFont="1" applyFill="1" applyBorder="1" applyAlignment="1" applyProtection="1">
      <alignment horizontal="left" vertical="center" wrapText="1"/>
    </xf>
    <xf numFmtId="0" fontId="10" fillId="5" borderId="0" xfId="0" applyNumberFormat="1" applyFont="1" applyFill="1" applyBorder="1" applyAlignment="1" applyProtection="1">
      <alignment horizontal="left" vertical="center" wrapText="1"/>
    </xf>
    <xf numFmtId="0" fontId="5" fillId="6" borderId="7" xfId="0" applyNumberFormat="1" applyFont="1" applyFill="1" applyBorder="1" applyAlignment="1" applyProtection="1">
      <alignment horizontal="left" vertical="center"/>
    </xf>
    <xf numFmtId="0" fontId="5" fillId="6" borderId="0" xfId="0" applyNumberFormat="1" applyFont="1" applyFill="1" applyBorder="1" applyAlignment="1" applyProtection="1">
      <alignment horizontal="left" vertical="center"/>
    </xf>
    <xf numFmtId="0" fontId="1" fillId="2" borderId="18" xfId="0" applyFont="1" applyFill="1" applyBorder="1" applyAlignment="1" applyProtection="1">
      <alignment horizontal="center"/>
      <protection hidden="1"/>
    </xf>
    <xf numFmtId="0" fontId="1" fillId="0" borderId="10" xfId="0" applyFont="1" applyBorder="1" applyAlignment="1"/>
    <xf numFmtId="0" fontId="1" fillId="0" borderId="19" xfId="0" applyFont="1" applyBorder="1" applyAlignment="1"/>
    <xf numFmtId="0" fontId="6" fillId="5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1" xfId="0" applyBorder="1" applyAlignment="1" applyProtection="1">
      <alignment horizontal="left" indent="1"/>
    </xf>
    <xf numFmtId="49" fontId="1" fillId="3" borderId="16" xfId="0" applyNumberFormat="1" applyFont="1" applyFill="1" applyBorder="1" applyAlignment="1" applyProtection="1">
      <alignment horizontal="left"/>
      <protection locked="0"/>
    </xf>
    <xf numFmtId="49" fontId="0" fillId="3" borderId="14" xfId="0" applyNumberFormat="1" applyFill="1" applyBorder="1" applyAlignment="1" applyProtection="1">
      <alignment horizontal="left"/>
      <protection locked="0"/>
    </xf>
    <xf numFmtId="0" fontId="0" fillId="0" borderId="14" xfId="0" applyBorder="1" applyAlignment="1" applyProtection="1">
      <protection locked="0"/>
    </xf>
    <xf numFmtId="0" fontId="0" fillId="0" borderId="15" xfId="0" applyBorder="1" applyAlignment="1" applyProtection="1">
      <protection locked="0"/>
    </xf>
    <xf numFmtId="0" fontId="12" fillId="4" borderId="7" xfId="0" applyNumberFormat="1" applyFont="1" applyFill="1" applyBorder="1" applyAlignment="1" applyProtection="1">
      <alignment horizontal="left" vertical="center"/>
    </xf>
    <xf numFmtId="0" fontId="12" fillId="4" borderId="0" xfId="0" applyNumberFormat="1" applyFont="1" applyFill="1" applyBorder="1" applyAlignment="1" applyProtection="1">
      <alignment horizontal="left" vertical="center"/>
    </xf>
    <xf numFmtId="0" fontId="14" fillId="2" borderId="13" xfId="0" applyFont="1" applyFill="1" applyBorder="1" applyAlignment="1" applyProtection="1">
      <alignment horizontal="center"/>
      <protection hidden="1"/>
    </xf>
    <xf numFmtId="0" fontId="15" fillId="0" borderId="13" xfId="0" applyFont="1" applyBorder="1" applyAlignment="1" applyProtection="1">
      <alignment horizontal="center"/>
    </xf>
    <xf numFmtId="0" fontId="3" fillId="2" borderId="0" xfId="0" applyFont="1" applyFill="1" applyBorder="1" applyAlignment="1" applyProtection="1"/>
    <xf numFmtId="0" fontId="3" fillId="2" borderId="0" xfId="0" applyFont="1" applyFill="1" applyAlignment="1" applyProtection="1"/>
    <xf numFmtId="0" fontId="3" fillId="2" borderId="0" xfId="0" applyFont="1" applyFill="1" applyBorder="1" applyAlignment="1" applyProtection="1">
      <alignment horizontal="left"/>
    </xf>
    <xf numFmtId="0" fontId="3" fillId="2" borderId="0" xfId="0" applyFont="1" applyFill="1" applyAlignment="1" applyProtection="1">
      <alignment horizontal="left"/>
    </xf>
    <xf numFmtId="49" fontId="0" fillId="3" borderId="17" xfId="0" applyNumberFormat="1" applyFill="1" applyBorder="1" applyAlignment="1" applyProtection="1">
      <alignment horizontal="left"/>
    </xf>
    <xf numFmtId="0" fontId="0" fillId="0" borderId="14" xfId="0" applyBorder="1" applyProtection="1"/>
    <xf numFmtId="0" fontId="0" fillId="0" borderId="15" xfId="0" applyBorder="1" applyProtection="1"/>
    <xf numFmtId="49" fontId="0" fillId="3" borderId="17" xfId="0" applyNumberFormat="1" applyFill="1" applyBorder="1" applyAlignment="1" applyProtection="1">
      <alignment horizontal="left" indent="1"/>
    </xf>
    <xf numFmtId="0" fontId="0" fillId="0" borderId="14" xfId="0" applyBorder="1" applyAlignment="1" applyProtection="1">
      <alignment horizontal="left" indent="1"/>
    </xf>
    <xf numFmtId="0" fontId="0" fillId="0" borderId="15" xfId="0" applyBorder="1" applyAlignment="1" applyProtection="1">
      <alignment horizontal="left" indent="1"/>
    </xf>
    <xf numFmtId="49" fontId="0" fillId="3" borderId="16" xfId="0" applyNumberFormat="1" applyFill="1" applyBorder="1" applyAlignment="1" applyProtection="1">
      <alignment horizontal="left"/>
    </xf>
    <xf numFmtId="49" fontId="0" fillId="3" borderId="14" xfId="0" applyNumberFormat="1" applyFill="1" applyBorder="1" applyAlignment="1" applyProtection="1">
      <alignment horizontal="left"/>
    </xf>
    <xf numFmtId="0" fontId="0" fillId="0" borderId="14" xfId="0" applyBorder="1" applyAlignment="1" applyProtection="1"/>
    <xf numFmtId="0" fontId="0" fillId="0" borderId="15" xfId="0" applyBorder="1" applyAlignment="1" applyProtection="1"/>
    <xf numFmtId="9" fontId="8" fillId="0" borderId="3" xfId="1" applyFont="1" applyBorder="1" applyAlignment="1" applyProtection="1">
      <alignment horizontal="left"/>
    </xf>
    <xf numFmtId="0" fontId="0" fillId="0" borderId="3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73"/>
  <sheetViews>
    <sheetView showGridLines="0" zoomScaleNormal="100" workbookViewId="0">
      <selection activeCell="D2" sqref="D2:Q2"/>
    </sheetView>
  </sheetViews>
  <sheetFormatPr defaultRowHeight="12.75" x14ac:dyDescent="0.2"/>
  <cols>
    <col min="1" max="1" width="1.7109375" customWidth="1"/>
    <col min="2" max="2" width="7.7109375" customWidth="1"/>
    <col min="3" max="3" width="5" customWidth="1"/>
    <col min="4" max="4" width="3.28515625" customWidth="1"/>
    <col min="5" max="5" width="1" customWidth="1"/>
    <col min="6" max="6" width="10.42578125" customWidth="1"/>
    <col min="7" max="7" width="3.140625" customWidth="1"/>
    <col min="8" max="8" width="1" customWidth="1"/>
    <col min="9" max="9" width="10.7109375" customWidth="1"/>
    <col min="10" max="10" width="3" customWidth="1"/>
    <col min="11" max="11" width="3.7109375" customWidth="1"/>
    <col min="12" max="12" width="1.28515625" customWidth="1"/>
    <col min="13" max="13" width="12.5703125" customWidth="1"/>
    <col min="14" max="14" width="3.28515625" customWidth="1"/>
    <col min="15" max="15" width="1.140625" customWidth="1"/>
    <col min="16" max="16" width="12.5703125" customWidth="1"/>
    <col min="17" max="17" width="2.42578125" customWidth="1"/>
    <col min="18" max="18" width="12.7109375" customWidth="1"/>
    <col min="20" max="20" width="9.140625" hidden="1" customWidth="1"/>
    <col min="71" max="71" width="9.140625" hidden="1" customWidth="1"/>
  </cols>
  <sheetData>
    <row r="1" spans="1:71" ht="18" customHeight="1" x14ac:dyDescent="0.4">
      <c r="A1" s="74" t="s">
        <v>46</v>
      </c>
      <c r="B1" s="74"/>
      <c r="C1" s="74"/>
      <c r="D1" s="74"/>
      <c r="E1" s="74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21"/>
      <c r="S1" s="8"/>
      <c r="T1" s="8"/>
      <c r="BS1" s="30" t="s">
        <v>14</v>
      </c>
    </row>
    <row r="2" spans="1:71" ht="15" customHeight="1" thickBot="1" x14ac:dyDescent="0.25">
      <c r="A2" s="76" t="s">
        <v>0</v>
      </c>
      <c r="B2" s="77"/>
      <c r="C2" s="78"/>
      <c r="D2" s="79"/>
      <c r="E2" s="80"/>
      <c r="F2" s="80"/>
      <c r="G2" s="80"/>
      <c r="H2" s="81"/>
      <c r="I2" s="81"/>
      <c r="J2" s="81"/>
      <c r="K2" s="81"/>
      <c r="L2" s="81"/>
      <c r="M2" s="81"/>
      <c r="N2" s="81"/>
      <c r="O2" s="81"/>
      <c r="P2" s="81"/>
      <c r="Q2" s="82"/>
      <c r="R2" s="21"/>
      <c r="S2" s="8"/>
      <c r="T2" s="8"/>
      <c r="BS2" s="31">
        <f>COUNTIF(A14:R47,"~*")</f>
        <v>0</v>
      </c>
    </row>
    <row r="3" spans="1:71" ht="15" customHeight="1" thickTop="1" x14ac:dyDescent="0.2">
      <c r="A3" s="76" t="s">
        <v>1</v>
      </c>
      <c r="B3" s="77"/>
      <c r="C3" s="78"/>
      <c r="D3" s="79"/>
      <c r="E3" s="80"/>
      <c r="F3" s="80"/>
      <c r="G3" s="80"/>
      <c r="H3" s="81"/>
      <c r="I3" s="81"/>
      <c r="J3" s="81"/>
      <c r="K3" s="81"/>
      <c r="L3" s="81"/>
      <c r="M3" s="81"/>
      <c r="N3" s="81"/>
      <c r="O3" s="81"/>
      <c r="P3" s="81"/>
      <c r="Q3" s="82"/>
      <c r="R3" s="21"/>
      <c r="S3" s="8"/>
      <c r="T3" s="8"/>
      <c r="BS3" s="30" t="s">
        <v>15</v>
      </c>
    </row>
    <row r="4" spans="1:71" ht="12.95" customHeight="1" thickBot="1" x14ac:dyDescent="0.3">
      <c r="A4" s="22"/>
      <c r="B4" s="23"/>
      <c r="C4" s="23"/>
      <c r="R4" s="21"/>
      <c r="S4" s="8"/>
      <c r="T4" s="8"/>
      <c r="BS4" s="31">
        <f>COUNTIF(A15:R47,"  ")</f>
        <v>44</v>
      </c>
    </row>
    <row r="5" spans="1:71" ht="15" customHeight="1" thickTop="1" x14ac:dyDescent="0.2">
      <c r="A5" s="20" t="str">
        <f>IF(Sol!D5="OFF","     ","Score:")</f>
        <v>Score:</v>
      </c>
      <c r="B5" s="23"/>
      <c r="C5" s="24"/>
      <c r="D5" s="63">
        <f>IF(Sol!D5="OFF","",BS10)</f>
        <v>0</v>
      </c>
      <c r="E5" s="64"/>
      <c r="F5" s="64"/>
      <c r="G5" s="64"/>
      <c r="H5" s="64"/>
      <c r="I5" s="64"/>
      <c r="J5" s="64"/>
      <c r="K5" s="64"/>
      <c r="L5" s="64"/>
      <c r="M5" s="64"/>
      <c r="N5" s="25"/>
      <c r="O5" s="25"/>
      <c r="P5" s="25"/>
      <c r="R5" s="21"/>
      <c r="S5" s="8"/>
      <c r="T5" s="8"/>
      <c r="BS5" s="32" t="s">
        <v>16</v>
      </c>
    </row>
    <row r="6" spans="1:71" ht="12.95" customHeight="1" thickBot="1" x14ac:dyDescent="0.25">
      <c r="A6" s="23"/>
      <c r="B6" s="23"/>
      <c r="C6" s="23"/>
      <c r="R6" s="21"/>
      <c r="S6" s="8"/>
      <c r="T6" s="8"/>
      <c r="BS6" s="31">
        <f>COUNTIF(A14:R47," ")</f>
        <v>0</v>
      </c>
    </row>
    <row r="7" spans="1:71" ht="15" customHeight="1" thickTop="1" x14ac:dyDescent="0.2">
      <c r="A7" s="26" t="s">
        <v>9</v>
      </c>
      <c r="B7" s="23"/>
      <c r="C7" s="23"/>
      <c r="D7" s="65">
        <v>2</v>
      </c>
      <c r="E7" s="66"/>
      <c r="F7" s="66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7"/>
      <c r="S7" s="8"/>
      <c r="T7" s="8"/>
      <c r="BS7" s="30" t="s">
        <v>17</v>
      </c>
    </row>
    <row r="8" spans="1:71" ht="15" customHeight="1" thickBot="1" x14ac:dyDescent="0.25">
      <c r="A8" s="67" t="s">
        <v>10</v>
      </c>
      <c r="B8" s="68"/>
      <c r="C8" s="68"/>
      <c r="D8" s="68"/>
      <c r="E8" s="68"/>
      <c r="F8" s="68"/>
      <c r="G8" s="68"/>
      <c r="H8" s="68"/>
      <c r="I8" s="66"/>
      <c r="J8" s="66"/>
      <c r="K8" s="66"/>
      <c r="L8" s="66"/>
      <c r="M8" s="66"/>
      <c r="N8" s="66"/>
      <c r="O8" s="66"/>
      <c r="P8" s="66"/>
      <c r="Q8" s="66"/>
      <c r="R8" s="66"/>
      <c r="S8" s="8"/>
      <c r="T8" s="8"/>
      <c r="BS8" s="31">
        <f>BS2+BS4+BS6</f>
        <v>44</v>
      </c>
    </row>
    <row r="9" spans="1:71" ht="15" customHeight="1" thickTop="1" x14ac:dyDescent="0.2">
      <c r="A9" s="69" t="s">
        <v>11</v>
      </c>
      <c r="B9" s="70"/>
      <c r="C9" s="70"/>
      <c r="D9" s="70"/>
      <c r="E9" s="70"/>
      <c r="F9" s="70"/>
      <c r="G9" s="70"/>
      <c r="H9" s="70"/>
      <c r="I9" s="66"/>
      <c r="J9" s="66"/>
      <c r="K9" s="66"/>
      <c r="L9" s="66"/>
      <c r="M9" s="66"/>
      <c r="N9" s="66"/>
      <c r="O9" s="66"/>
      <c r="P9" s="66"/>
      <c r="Q9" s="66"/>
      <c r="R9" s="66"/>
      <c r="S9" s="8"/>
      <c r="T9" s="8"/>
      <c r="BS9" s="30" t="s">
        <v>18</v>
      </c>
    </row>
    <row r="10" spans="1:71" ht="15" customHeight="1" thickBot="1" x14ac:dyDescent="0.25">
      <c r="A10" s="83" t="s">
        <v>12</v>
      </c>
      <c r="B10" s="84"/>
      <c r="C10" s="84"/>
      <c r="D10" s="84"/>
      <c r="E10" s="84"/>
      <c r="F10" s="84"/>
      <c r="G10" s="84"/>
      <c r="H10" s="84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8"/>
      <c r="T10" s="8"/>
      <c r="BS10" s="33">
        <f>(BS8-BS4-BS2)/BS8</f>
        <v>0</v>
      </c>
    </row>
    <row r="11" spans="1:71" ht="12.95" customHeight="1" thickTop="1" x14ac:dyDescent="0.2">
      <c r="A11" s="28" t="s">
        <v>13</v>
      </c>
      <c r="B11" s="23"/>
      <c r="C11" s="29"/>
      <c r="D11" s="23"/>
      <c r="E11" s="23"/>
      <c r="F11" s="23"/>
      <c r="G11" s="23"/>
      <c r="H11" s="23"/>
      <c r="I11" s="23"/>
      <c r="J11" s="23"/>
      <c r="K11" s="23"/>
      <c r="L11" s="29"/>
      <c r="M11" s="23"/>
      <c r="N11" s="23"/>
      <c r="O11" s="29"/>
      <c r="P11" s="23"/>
      <c r="Q11" s="23"/>
      <c r="R11" s="8"/>
      <c r="S11" s="8"/>
      <c r="T11" s="8"/>
      <c r="BS11" t="s">
        <v>19</v>
      </c>
    </row>
    <row r="12" spans="1:71" ht="12.95" customHeight="1" x14ac:dyDescent="0.2">
      <c r="A12" s="9" t="s">
        <v>44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BS12" t="s">
        <v>20</v>
      </c>
    </row>
    <row r="13" spans="1:71" ht="12.95" customHeight="1" x14ac:dyDescent="0.2">
      <c r="A13" s="9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BS13" t="s">
        <v>21</v>
      </c>
    </row>
    <row r="14" spans="1:71" ht="15" customHeight="1" x14ac:dyDescent="0.2">
      <c r="A14" s="8"/>
      <c r="B14" s="71" t="s">
        <v>45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3"/>
      <c r="R14" s="8"/>
      <c r="S14" s="8"/>
      <c r="T14" s="8"/>
      <c r="BS14" s="30" t="s">
        <v>22</v>
      </c>
    </row>
    <row r="15" spans="1:71" ht="15" customHeight="1" x14ac:dyDescent="0.2">
      <c r="A15" s="39"/>
      <c r="B15" s="50">
        <v>2019</v>
      </c>
      <c r="C15" s="85" t="s">
        <v>29</v>
      </c>
      <c r="D15" s="86"/>
      <c r="E15" s="86"/>
      <c r="F15" s="86"/>
      <c r="G15" s="86"/>
      <c r="H15" s="86"/>
      <c r="I15" s="86"/>
      <c r="J15" s="36"/>
      <c r="K15" s="36"/>
      <c r="L15" s="36"/>
      <c r="M15" s="37" t="s">
        <v>27</v>
      </c>
      <c r="N15" s="38"/>
      <c r="O15" s="38"/>
      <c r="P15" s="37" t="s">
        <v>28</v>
      </c>
      <c r="Q15" s="10"/>
      <c r="R15" s="8"/>
      <c r="S15" s="8"/>
      <c r="T15" s="8"/>
      <c r="BS15" s="30" t="s">
        <v>23</v>
      </c>
    </row>
    <row r="16" spans="1:71" ht="15" customHeight="1" x14ac:dyDescent="0.2">
      <c r="A16" s="8"/>
      <c r="B16" s="49" t="s">
        <v>49</v>
      </c>
      <c r="C16" s="60"/>
      <c r="D16" s="61"/>
      <c r="E16" s="61"/>
      <c r="F16" s="61"/>
      <c r="G16" s="61"/>
      <c r="H16" s="61"/>
      <c r="I16" s="62"/>
      <c r="J16" s="2" t="str">
        <f>IF(Sol!$D$5="OFF","",IF(C16="","  ",IF(AND(C16&lt;&gt;"",C16&lt;&gt;Sol!C16),"*"," ")))</f>
        <v xml:space="preserve">  </v>
      </c>
      <c r="K16" s="16" t="s">
        <v>2</v>
      </c>
      <c r="L16" s="2"/>
      <c r="M16" s="3"/>
      <c r="N16" s="2" t="str">
        <f>IF(Sol!$D$5="OFF","",IF(M16="","  ",IF(AND(M16&lt;&gt;"",M16&lt;&gt;Sol!M16),"*"," ")))</f>
        <v xml:space="preserve">  </v>
      </c>
      <c r="O16" s="16" t="s">
        <v>2</v>
      </c>
      <c r="P16" s="5"/>
      <c r="Q16" s="19"/>
      <c r="R16" s="8" t="s">
        <v>2</v>
      </c>
      <c r="S16" s="8"/>
      <c r="T16" s="8"/>
      <c r="BS16" s="34" t="s">
        <v>24</v>
      </c>
    </row>
    <row r="17" spans="1:23" ht="15" customHeight="1" x14ac:dyDescent="0.2">
      <c r="A17" s="8"/>
      <c r="B17" s="47"/>
      <c r="C17" s="57"/>
      <c r="D17" s="58"/>
      <c r="E17" s="58"/>
      <c r="F17" s="58"/>
      <c r="G17" s="58"/>
      <c r="H17" s="58"/>
      <c r="I17" s="59"/>
      <c r="J17" s="2" t="str">
        <f>IF(Sol!$D$5="OFF","",IF(C17="","  ",IF(AND(C17&lt;&gt;"",C17&lt;&gt;Sol!C17),"*"," ")))</f>
        <v xml:space="preserve">  </v>
      </c>
      <c r="K17" s="16" t="s">
        <v>2</v>
      </c>
      <c r="L17" s="4"/>
      <c r="M17" s="5"/>
      <c r="N17" s="2"/>
      <c r="O17" s="16" t="s">
        <v>2</v>
      </c>
      <c r="P17" s="3"/>
      <c r="Q17" s="35" t="str">
        <f>IF(Sol!$D$5="OFF","",IF(P17="","  ",IF(AND(P17&lt;&gt;"",P17&lt;&gt;Sol!P17),"*"," ")))</f>
        <v xml:space="preserve">  </v>
      </c>
      <c r="R17" s="8" t="s">
        <v>2</v>
      </c>
      <c r="S17" s="8"/>
      <c r="T17" s="8" t="s">
        <v>5</v>
      </c>
      <c r="W17" s="8"/>
    </row>
    <row r="18" spans="1:23" ht="15" customHeight="1" x14ac:dyDescent="0.2">
      <c r="A18" s="8"/>
      <c r="B18" s="47"/>
      <c r="C18" s="5"/>
      <c r="D18" s="5"/>
      <c r="E18" s="5"/>
      <c r="F18" s="5"/>
      <c r="G18" s="5"/>
      <c r="H18" s="5"/>
      <c r="I18" s="5"/>
      <c r="J18" s="55"/>
      <c r="K18" s="56"/>
      <c r="L18" s="5"/>
      <c r="M18" s="5"/>
      <c r="N18" s="53"/>
      <c r="O18" s="54"/>
      <c r="P18" s="5"/>
      <c r="Q18" s="19"/>
      <c r="R18" s="8" t="s">
        <v>2</v>
      </c>
      <c r="S18" s="8"/>
      <c r="T18" s="52" t="s">
        <v>37</v>
      </c>
      <c r="W18" s="8"/>
    </row>
    <row r="19" spans="1:23" ht="15" customHeight="1" x14ac:dyDescent="0.2">
      <c r="A19" s="8"/>
      <c r="B19" s="51" t="s">
        <v>31</v>
      </c>
      <c r="C19" s="60"/>
      <c r="D19" s="61"/>
      <c r="E19" s="61"/>
      <c r="F19" s="61"/>
      <c r="G19" s="61"/>
      <c r="H19" s="61"/>
      <c r="I19" s="62"/>
      <c r="J19" s="2" t="str">
        <f>IF(Sol!$D$5="OFF","",IF(C19="","  ",IF(AND(C19&lt;&gt;"",C19&lt;&gt;Sol!C19),"*"," ")))</f>
        <v xml:space="preserve">  </v>
      </c>
      <c r="K19" s="16" t="s">
        <v>2</v>
      </c>
      <c r="L19" s="4"/>
      <c r="M19" s="3"/>
      <c r="N19" s="2" t="str">
        <f>IF(Sol!$D$5="OFF","",IF(M19="","  ",IF(AND(M19&lt;&gt;"",M19&lt;&gt;Sol!M19),"*"," ")))</f>
        <v xml:space="preserve">  </v>
      </c>
      <c r="O19" s="16" t="s">
        <v>2</v>
      </c>
      <c r="P19" s="5"/>
      <c r="Q19" s="19"/>
      <c r="R19" s="8" t="s">
        <v>2</v>
      </c>
      <c r="S19" s="8"/>
      <c r="T19" s="52" t="s">
        <v>33</v>
      </c>
      <c r="W19" s="8"/>
    </row>
    <row r="20" spans="1:23" ht="15" customHeight="1" x14ac:dyDescent="0.2">
      <c r="A20" s="8"/>
      <c r="B20" s="47"/>
      <c r="C20" s="57"/>
      <c r="D20" s="58"/>
      <c r="E20" s="58"/>
      <c r="F20" s="58"/>
      <c r="G20" s="58"/>
      <c r="H20" s="58"/>
      <c r="I20" s="59"/>
      <c r="J20" s="2" t="str">
        <f>IF(Sol!$D$5="OFF","",IF(C20="","  ",IF(AND(C20&lt;&gt;"",C20&lt;&gt;Sol!C20),"*"," ")))</f>
        <v xml:space="preserve">  </v>
      </c>
      <c r="K20" s="16" t="s">
        <v>2</v>
      </c>
      <c r="L20" s="4"/>
      <c r="M20" s="5"/>
      <c r="N20" s="2"/>
      <c r="O20" s="16" t="s">
        <v>2</v>
      </c>
      <c r="P20" s="3"/>
      <c r="Q20" s="35" t="str">
        <f>IF(Sol!$D$5="OFF","",IF(P20="","  ",IF(AND(P20&lt;&gt;"",P20&lt;&gt;Sol!P20),"*"," ")))</f>
        <v xml:space="preserve">  </v>
      </c>
      <c r="R20" s="8" t="s">
        <v>2</v>
      </c>
      <c r="S20" s="8"/>
      <c r="T20" s="8" t="s">
        <v>3</v>
      </c>
      <c r="W20" s="8"/>
    </row>
    <row r="21" spans="1:23" ht="15" customHeight="1" x14ac:dyDescent="0.2">
      <c r="A21" s="8"/>
      <c r="B21" s="47"/>
      <c r="C21" s="5"/>
      <c r="D21" s="5"/>
      <c r="E21" s="5"/>
      <c r="F21" s="5"/>
      <c r="G21" s="5"/>
      <c r="H21" s="5"/>
      <c r="I21" s="5"/>
      <c r="J21" s="55"/>
      <c r="K21" s="56"/>
      <c r="L21" s="5"/>
      <c r="M21" s="5"/>
      <c r="N21" s="53"/>
      <c r="O21" s="54"/>
      <c r="P21" s="5"/>
      <c r="Q21" s="19"/>
      <c r="R21" s="8" t="s">
        <v>2</v>
      </c>
      <c r="S21" s="8"/>
      <c r="T21" s="52" t="s">
        <v>40</v>
      </c>
      <c r="W21" s="52"/>
    </row>
    <row r="22" spans="1:23" ht="15" customHeight="1" x14ac:dyDescent="0.2">
      <c r="A22" s="8"/>
      <c r="B22" s="51" t="s">
        <v>32</v>
      </c>
      <c r="C22" s="60"/>
      <c r="D22" s="61"/>
      <c r="E22" s="61"/>
      <c r="F22" s="61"/>
      <c r="G22" s="61"/>
      <c r="H22" s="61"/>
      <c r="I22" s="62"/>
      <c r="J22" s="2" t="str">
        <f>IF(Sol!$D$5="OFF","",IF(C22="","  ",IF(AND(C22&lt;&gt;"",C22&lt;&gt;Sol!C22),"*"," ")))</f>
        <v xml:space="preserve">  </v>
      </c>
      <c r="K22" s="16" t="s">
        <v>2</v>
      </c>
      <c r="L22" s="4"/>
      <c r="M22" s="3"/>
      <c r="N22" s="2" t="str">
        <f>IF(Sol!$D$5="OFF","",IF(M22="","  ",IF(AND(M22&lt;&gt;"",M22&lt;&gt;Sol!M22),"*"," ")))</f>
        <v xml:space="preserve">  </v>
      </c>
      <c r="O22" s="16" t="s">
        <v>2</v>
      </c>
      <c r="P22" s="5"/>
      <c r="Q22" s="19"/>
      <c r="R22" s="8" t="s">
        <v>2</v>
      </c>
      <c r="S22" s="8"/>
      <c r="T22" s="52" t="s">
        <v>47</v>
      </c>
      <c r="W22" s="8"/>
    </row>
    <row r="23" spans="1:23" ht="15" customHeight="1" x14ac:dyDescent="0.2">
      <c r="A23" s="8"/>
      <c r="B23" s="47"/>
      <c r="C23" s="57"/>
      <c r="D23" s="58"/>
      <c r="E23" s="58"/>
      <c r="F23" s="58"/>
      <c r="G23" s="58"/>
      <c r="H23" s="58"/>
      <c r="I23" s="59"/>
      <c r="J23" s="2" t="str">
        <f>IF(Sol!$D$5="OFF","",IF(C23="","  ",IF(AND(C23&lt;&gt;"",C23&lt;&gt;Sol!C23),"*"," ")))</f>
        <v xml:space="preserve">  </v>
      </c>
      <c r="K23" s="16" t="s">
        <v>2</v>
      </c>
      <c r="L23" s="4"/>
      <c r="M23" s="5"/>
      <c r="N23" s="2"/>
      <c r="O23" s="16" t="s">
        <v>2</v>
      </c>
      <c r="P23" s="3"/>
      <c r="Q23" s="35" t="str">
        <f>IF(Sol!$D$5="OFF","",IF(P23="","  ",IF(AND(P23&lt;&gt;"",P23&lt;&gt;Sol!P23),"*"," ")))</f>
        <v xml:space="preserve">  </v>
      </c>
      <c r="R23" s="8" t="s">
        <v>2</v>
      </c>
      <c r="S23" s="8"/>
      <c r="T23" s="52" t="s">
        <v>48</v>
      </c>
      <c r="W23" s="8"/>
    </row>
    <row r="24" spans="1:23" ht="15" customHeight="1" x14ac:dyDescent="0.2">
      <c r="A24" s="8"/>
      <c r="B24" s="47"/>
      <c r="C24" s="5"/>
      <c r="D24" s="5"/>
      <c r="E24" s="5"/>
      <c r="F24" s="5"/>
      <c r="G24" s="5"/>
      <c r="H24" s="5"/>
      <c r="I24" s="5"/>
      <c r="J24" s="55"/>
      <c r="K24" s="56"/>
      <c r="L24" s="12"/>
      <c r="M24" s="5"/>
      <c r="N24" s="53"/>
      <c r="O24" s="54"/>
      <c r="P24" s="5"/>
      <c r="Q24" s="19"/>
      <c r="R24" s="8" t="s">
        <v>2</v>
      </c>
      <c r="S24" s="8"/>
      <c r="T24" s="8" t="s">
        <v>7</v>
      </c>
      <c r="W24" s="8"/>
    </row>
    <row r="25" spans="1:23" ht="15" customHeight="1" x14ac:dyDescent="0.2">
      <c r="A25" s="8"/>
      <c r="B25" s="51" t="s">
        <v>35</v>
      </c>
      <c r="C25" s="60"/>
      <c r="D25" s="61"/>
      <c r="E25" s="61"/>
      <c r="F25" s="61"/>
      <c r="G25" s="61"/>
      <c r="H25" s="61"/>
      <c r="I25" s="62"/>
      <c r="J25" s="2" t="str">
        <f>IF(Sol!$D$5="OFF","",IF(C25="","  ",IF(AND(C25&lt;&gt;"",C25&lt;&gt;Sol!C25),"*"," ")))</f>
        <v xml:space="preserve">  </v>
      </c>
      <c r="K25" s="16" t="s">
        <v>2</v>
      </c>
      <c r="L25" s="4"/>
      <c r="M25" s="3"/>
      <c r="N25" s="2" t="str">
        <f>IF(Sol!$D$5="OFF","",IF(M25="","  ",IF(AND(M25&lt;&gt;"",M25&lt;&gt;Sol!M25),"*"," ")))</f>
        <v xml:space="preserve">  </v>
      </c>
      <c r="O25" s="16" t="s">
        <v>2</v>
      </c>
      <c r="P25" s="5"/>
      <c r="Q25" s="19"/>
      <c r="R25" s="8" t="s">
        <v>2</v>
      </c>
      <c r="S25" s="8"/>
      <c r="T25" s="52" t="s">
        <v>34</v>
      </c>
      <c r="W25" s="8"/>
    </row>
    <row r="26" spans="1:23" ht="15" customHeight="1" x14ac:dyDescent="0.2">
      <c r="A26" s="8"/>
      <c r="B26" s="47"/>
      <c r="C26" s="57"/>
      <c r="D26" s="58"/>
      <c r="E26" s="58"/>
      <c r="F26" s="58"/>
      <c r="G26" s="58"/>
      <c r="H26" s="58"/>
      <c r="I26" s="59"/>
      <c r="J26" s="2" t="str">
        <f>IF(Sol!$D$5="OFF","",IF(C26="","  ",IF(AND(C26&lt;&gt;"",C26&lt;&gt;Sol!C26),"*"," ")))</f>
        <v xml:space="preserve">  </v>
      </c>
      <c r="K26" s="16" t="s">
        <v>2</v>
      </c>
      <c r="L26" s="4"/>
      <c r="M26" s="5"/>
      <c r="N26" s="2"/>
      <c r="O26" s="16" t="s">
        <v>2</v>
      </c>
      <c r="P26" s="3"/>
      <c r="Q26" s="35" t="str">
        <f>IF(Sol!$D$5="OFF","",IF(P26="","  ",IF(AND(P26&lt;&gt;"",P26&lt;&gt;Sol!P26),"*"," ")))</f>
        <v xml:space="preserve">  </v>
      </c>
      <c r="R26" s="8" t="s">
        <v>2</v>
      </c>
      <c r="S26" s="8"/>
      <c r="T26" s="52" t="s">
        <v>6</v>
      </c>
      <c r="W26" s="8"/>
    </row>
    <row r="27" spans="1:23" ht="15" customHeight="1" x14ac:dyDescent="0.2">
      <c r="A27" s="8"/>
      <c r="B27" s="47"/>
      <c r="C27" s="5"/>
      <c r="D27" s="5"/>
      <c r="E27" s="5"/>
      <c r="F27" s="5"/>
      <c r="G27" s="5"/>
      <c r="H27" s="5"/>
      <c r="I27" s="5"/>
      <c r="J27" s="55"/>
      <c r="K27" s="56"/>
      <c r="L27" s="12"/>
      <c r="M27" s="5"/>
      <c r="N27" s="53"/>
      <c r="O27" s="54"/>
      <c r="P27" s="5"/>
      <c r="Q27" s="19"/>
      <c r="R27" s="8" t="s">
        <v>2</v>
      </c>
      <c r="S27" s="8"/>
      <c r="T27" s="8" t="s">
        <v>4</v>
      </c>
      <c r="W27" s="8"/>
    </row>
    <row r="28" spans="1:23" ht="15" customHeight="1" x14ac:dyDescent="0.2">
      <c r="A28" s="8"/>
      <c r="B28" s="51" t="s">
        <v>36</v>
      </c>
      <c r="C28" s="60"/>
      <c r="D28" s="61"/>
      <c r="E28" s="61"/>
      <c r="F28" s="61"/>
      <c r="G28" s="61"/>
      <c r="H28" s="61"/>
      <c r="I28" s="62"/>
      <c r="J28" s="2" t="str">
        <f>IF(Sol!$D$5="OFF","",IF(C28="","  ",IF(AND(C28&lt;&gt;"",C28&lt;&gt;Sol!C28),"*"," ")))</f>
        <v xml:space="preserve">  </v>
      </c>
      <c r="K28" s="16" t="s">
        <v>2</v>
      </c>
      <c r="L28" s="4"/>
      <c r="M28" s="3"/>
      <c r="N28" s="2" t="str">
        <f>IF(Sol!$D$5="OFF","",IF(M28="","  ",IF(AND(M28&lt;&gt;"",M28&lt;&gt;Sol!M28),"*"," ")))</f>
        <v xml:space="preserve">  </v>
      </c>
      <c r="O28" s="16" t="s">
        <v>2</v>
      </c>
      <c r="P28" s="5"/>
      <c r="Q28" s="19"/>
      <c r="R28" s="8" t="s">
        <v>2</v>
      </c>
      <c r="S28" s="8"/>
      <c r="T28" s="8" t="s">
        <v>8</v>
      </c>
    </row>
    <row r="29" spans="1:23" ht="15" customHeight="1" x14ac:dyDescent="0.2">
      <c r="A29" s="8"/>
      <c r="B29" s="47"/>
      <c r="C29" s="57"/>
      <c r="D29" s="58"/>
      <c r="E29" s="58"/>
      <c r="F29" s="58"/>
      <c r="G29" s="58"/>
      <c r="H29" s="58"/>
      <c r="I29" s="59"/>
      <c r="J29" s="2" t="str">
        <f>IF(Sol!$D$5="OFF","",IF(C29="","  ",IF(AND(C29&lt;&gt;"",C29&lt;&gt;Sol!C29),"*"," ")))</f>
        <v xml:space="preserve">  </v>
      </c>
      <c r="K29" s="16" t="s">
        <v>2</v>
      </c>
      <c r="L29" s="4"/>
      <c r="M29" s="5"/>
      <c r="N29" s="2"/>
      <c r="O29" s="16" t="s">
        <v>2</v>
      </c>
      <c r="P29" s="3"/>
      <c r="Q29" s="35" t="str">
        <f>IF(Sol!$D$5="OFF","",IF(P29="","  ",IF(AND(P29&lt;&gt;"",P29&lt;&gt;Sol!P29),"*"," ")))</f>
        <v xml:space="preserve">  </v>
      </c>
      <c r="R29" s="8" t="s">
        <v>2</v>
      </c>
      <c r="S29" s="8"/>
      <c r="T29" s="52" t="s">
        <v>41</v>
      </c>
    </row>
    <row r="30" spans="1:23" ht="15" customHeight="1" x14ac:dyDescent="0.2">
      <c r="A30" s="8"/>
      <c r="B30" s="47"/>
      <c r="C30" s="5"/>
      <c r="D30" s="5"/>
      <c r="E30" s="5"/>
      <c r="F30" s="5"/>
      <c r="G30" s="5"/>
      <c r="H30" s="5"/>
      <c r="I30" s="5"/>
      <c r="J30" s="17"/>
      <c r="K30" s="18"/>
      <c r="L30" s="4"/>
      <c r="M30" s="5"/>
      <c r="N30" s="15"/>
      <c r="O30" s="16"/>
      <c r="P30" s="5"/>
      <c r="Q30" s="1"/>
      <c r="R30" s="8"/>
      <c r="S30" s="8"/>
      <c r="T30" s="8"/>
    </row>
    <row r="31" spans="1:23" ht="15" customHeight="1" x14ac:dyDescent="0.2">
      <c r="A31" s="8"/>
      <c r="B31" s="51" t="s">
        <v>38</v>
      </c>
      <c r="C31" s="60"/>
      <c r="D31" s="61"/>
      <c r="E31" s="61"/>
      <c r="F31" s="61"/>
      <c r="G31" s="61"/>
      <c r="H31" s="61"/>
      <c r="I31" s="62"/>
      <c r="J31" s="2" t="str">
        <f>IF(Sol!$D$5="OFF","",IF(C31="","  ",IF(AND(C31&lt;&gt;"",C31&lt;&gt;Sol!C31),"*"," ")))</f>
        <v xml:space="preserve">  </v>
      </c>
      <c r="K31" s="16" t="s">
        <v>2</v>
      </c>
      <c r="L31" s="4"/>
      <c r="M31" s="3"/>
      <c r="N31" s="2" t="str">
        <f>IF(Sol!$D$5="OFF","",IF(M31="","  ",IF(AND(M31&lt;&gt;"",M31&lt;&gt;Sol!M31),"*"," ")))</f>
        <v xml:space="preserve">  </v>
      </c>
      <c r="O31" s="16" t="s">
        <v>2</v>
      </c>
      <c r="P31" s="5"/>
      <c r="Q31" s="19"/>
      <c r="R31" s="8"/>
      <c r="S31" s="8"/>
      <c r="T31" s="8"/>
    </row>
    <row r="32" spans="1:23" ht="15" customHeight="1" x14ac:dyDescent="0.2">
      <c r="A32" s="8"/>
      <c r="B32" s="11"/>
      <c r="C32" s="57"/>
      <c r="D32" s="58"/>
      <c r="E32" s="58"/>
      <c r="F32" s="58"/>
      <c r="G32" s="58"/>
      <c r="H32" s="58"/>
      <c r="I32" s="59"/>
      <c r="J32" s="2" t="str">
        <f>IF(Sol!$D$5="OFF","",IF(C32="","  ",IF(AND(C32&lt;&gt;"",C32&lt;&gt;Sol!C32),"*"," ")))</f>
        <v xml:space="preserve">  </v>
      </c>
      <c r="K32" s="16" t="s">
        <v>2</v>
      </c>
      <c r="L32" s="4"/>
      <c r="M32" s="5"/>
      <c r="N32" s="2"/>
      <c r="O32" s="16" t="s">
        <v>2</v>
      </c>
      <c r="P32" s="3"/>
      <c r="Q32" s="35" t="str">
        <f>IF(Sol!$D$5="OFF","",IF(P32="","  ",IF(AND(P32&lt;&gt;"",P32&lt;&gt;Sol!P32),"*"," ")))</f>
        <v xml:space="preserve">  </v>
      </c>
      <c r="R32" s="8"/>
      <c r="S32" s="8"/>
      <c r="T32" s="8"/>
    </row>
    <row r="33" spans="1:20" ht="15" customHeight="1" x14ac:dyDescent="0.2">
      <c r="A33" s="8"/>
      <c r="B33" s="51"/>
      <c r="C33" s="5"/>
      <c r="D33" s="5"/>
      <c r="E33" s="5"/>
      <c r="F33" s="5"/>
      <c r="G33" s="5"/>
      <c r="H33" s="5"/>
      <c r="I33" s="5"/>
      <c r="J33" s="55"/>
      <c r="K33" s="56"/>
      <c r="L33" s="12"/>
      <c r="M33" s="5"/>
      <c r="N33" s="53"/>
      <c r="O33" s="54"/>
      <c r="P33" s="5"/>
      <c r="Q33" s="19"/>
      <c r="R33" s="8" t="s">
        <v>2</v>
      </c>
      <c r="S33" s="8"/>
      <c r="T33" s="8"/>
    </row>
    <row r="34" spans="1:20" ht="15" customHeight="1" x14ac:dyDescent="0.2">
      <c r="A34" s="8"/>
      <c r="B34" s="51" t="s">
        <v>39</v>
      </c>
      <c r="C34" s="60"/>
      <c r="D34" s="61"/>
      <c r="E34" s="61"/>
      <c r="F34" s="61"/>
      <c r="G34" s="61"/>
      <c r="H34" s="61"/>
      <c r="I34" s="62"/>
      <c r="J34" s="2" t="str">
        <f>IF(Sol!$D$5="OFF","",IF(C34="","  ",IF(AND(C34&lt;&gt;"",C34&lt;&gt;Sol!C34),"*"," ")))</f>
        <v xml:space="preserve">  </v>
      </c>
      <c r="K34" s="16" t="s">
        <v>2</v>
      </c>
      <c r="L34" s="4"/>
      <c r="M34" s="3"/>
      <c r="N34" s="2" t="str">
        <f>IF(Sol!$D$5="OFF","",IF(M34="","  ",IF(AND(M34&lt;&gt;"",M34&lt;&gt;Sol!M34),"*"," ")))</f>
        <v xml:space="preserve">  </v>
      </c>
      <c r="O34" s="16" t="s">
        <v>2</v>
      </c>
      <c r="P34" s="5"/>
      <c r="Q34" s="19"/>
      <c r="R34" s="8" t="s">
        <v>2</v>
      </c>
      <c r="S34" s="8"/>
      <c r="T34" s="8"/>
    </row>
    <row r="35" spans="1:20" ht="15" customHeight="1" x14ac:dyDescent="0.2">
      <c r="A35" s="8"/>
      <c r="B35" s="47"/>
      <c r="C35" s="57"/>
      <c r="D35" s="58"/>
      <c r="E35" s="58"/>
      <c r="F35" s="58"/>
      <c r="G35" s="58"/>
      <c r="H35" s="58"/>
      <c r="I35" s="59"/>
      <c r="J35" s="2" t="str">
        <f>IF(Sol!$D$5="OFF","",IF(C35="","  ",IF(AND(C35&lt;&gt;"",C35&lt;&gt;Sol!C35),"*"," ")))</f>
        <v xml:space="preserve">  </v>
      </c>
      <c r="K35" s="16" t="s">
        <v>2</v>
      </c>
      <c r="L35" s="4"/>
      <c r="M35" s="5"/>
      <c r="N35" s="2"/>
      <c r="O35" s="16" t="s">
        <v>2</v>
      </c>
      <c r="P35" s="3"/>
      <c r="Q35" s="35" t="str">
        <f>IF(Sol!$D$5="OFF","",IF(P35="","  ",IF(AND(P35&lt;&gt;"",P35&lt;&gt;Sol!P35),"*"," ")))</f>
        <v xml:space="preserve">  </v>
      </c>
      <c r="R35" s="8" t="s">
        <v>2</v>
      </c>
      <c r="S35" s="8"/>
      <c r="T35" s="8"/>
    </row>
    <row r="36" spans="1:20" ht="15" customHeight="1" x14ac:dyDescent="0.2">
      <c r="A36" s="8"/>
      <c r="B36" s="47"/>
      <c r="C36" s="5"/>
      <c r="D36" s="5"/>
      <c r="E36" s="5"/>
      <c r="F36" s="5"/>
      <c r="G36" s="5"/>
      <c r="H36" s="5"/>
      <c r="I36" s="5"/>
      <c r="J36" s="55"/>
      <c r="K36" s="56"/>
      <c r="L36" s="12"/>
      <c r="M36" s="5"/>
      <c r="N36" s="53"/>
      <c r="O36" s="54"/>
      <c r="P36" s="5"/>
      <c r="Q36" s="19"/>
      <c r="R36" s="8" t="s">
        <v>2</v>
      </c>
      <c r="S36" s="8"/>
      <c r="T36" s="8"/>
    </row>
    <row r="37" spans="1:20" ht="15" customHeight="1" x14ac:dyDescent="0.2">
      <c r="A37" s="8"/>
      <c r="B37" s="51" t="s">
        <v>42</v>
      </c>
      <c r="C37" s="60"/>
      <c r="D37" s="61"/>
      <c r="E37" s="61"/>
      <c r="F37" s="61"/>
      <c r="G37" s="61"/>
      <c r="H37" s="61"/>
      <c r="I37" s="62"/>
      <c r="J37" s="2" t="str">
        <f>IF(Sol!$D$5="OFF","",IF(C37="","  ",IF(AND(C37&lt;&gt;"",C37&lt;&gt;Sol!C37),"*"," ")))</f>
        <v xml:space="preserve">  </v>
      </c>
      <c r="K37" s="16" t="s">
        <v>2</v>
      </c>
      <c r="L37" s="4"/>
      <c r="M37" s="3"/>
      <c r="N37" s="2" t="str">
        <f>IF(Sol!$D$5="OFF","",IF(M37="","  ",IF(AND(M37&lt;&gt;"",M37&lt;&gt;Sol!M37),"*"," ")))</f>
        <v xml:space="preserve">  </v>
      </c>
      <c r="O37" s="16" t="s">
        <v>2</v>
      </c>
      <c r="P37" s="5"/>
      <c r="Q37" s="19"/>
      <c r="R37" s="8" t="s">
        <v>2</v>
      </c>
      <c r="S37" s="8"/>
      <c r="T37" s="8"/>
    </row>
    <row r="38" spans="1:20" ht="15" customHeight="1" x14ac:dyDescent="0.2">
      <c r="A38" s="8"/>
      <c r="B38" s="47"/>
      <c r="C38" s="57"/>
      <c r="D38" s="58"/>
      <c r="E38" s="58"/>
      <c r="F38" s="58"/>
      <c r="G38" s="58"/>
      <c r="H38" s="58"/>
      <c r="I38" s="59"/>
      <c r="J38" s="2" t="str">
        <f>IF(Sol!$D$5="OFF","",IF(C38="","  ",IF(AND(C38&lt;&gt;"",C38&lt;&gt;Sol!C38),"*"," ")))</f>
        <v xml:space="preserve">  </v>
      </c>
      <c r="K38" s="16" t="s">
        <v>2</v>
      </c>
      <c r="L38" s="4"/>
      <c r="M38" s="5"/>
      <c r="N38" s="2"/>
      <c r="O38" s="16" t="s">
        <v>2</v>
      </c>
      <c r="P38" s="3"/>
      <c r="Q38" s="35" t="str">
        <f>IF(Sol!$D$5="OFF","",IF(P38="","  ",IF(AND(P38&lt;&gt;"",P38&lt;&gt;Sol!P38),"*"," ")))</f>
        <v xml:space="preserve">  </v>
      </c>
      <c r="R38" s="8" t="s">
        <v>2</v>
      </c>
      <c r="S38" s="8"/>
      <c r="T38" s="8"/>
    </row>
    <row r="39" spans="1:20" ht="15" customHeight="1" x14ac:dyDescent="0.2">
      <c r="A39" s="8"/>
      <c r="B39" s="47"/>
      <c r="C39" s="5"/>
      <c r="D39" s="5"/>
      <c r="E39" s="5"/>
      <c r="F39" s="5"/>
      <c r="G39" s="5"/>
      <c r="H39" s="5"/>
      <c r="I39" s="5"/>
      <c r="J39" s="55"/>
      <c r="K39" s="56"/>
      <c r="L39" s="12"/>
      <c r="M39" s="5"/>
      <c r="N39" s="53"/>
      <c r="O39" s="54"/>
      <c r="P39" s="5"/>
      <c r="Q39" s="19"/>
      <c r="R39" s="8" t="s">
        <v>2</v>
      </c>
      <c r="S39" s="8"/>
      <c r="T39" s="8"/>
    </row>
    <row r="40" spans="1:20" ht="15" customHeight="1" x14ac:dyDescent="0.2">
      <c r="A40" s="8"/>
      <c r="B40" s="51" t="s">
        <v>43</v>
      </c>
      <c r="C40" s="60"/>
      <c r="D40" s="61"/>
      <c r="E40" s="61"/>
      <c r="F40" s="61"/>
      <c r="G40" s="61"/>
      <c r="H40" s="61"/>
      <c r="I40" s="62"/>
      <c r="J40" s="2" t="str">
        <f>IF(Sol!$D$5="OFF","",IF(C40="","  ",IF(AND(C40&lt;&gt;"",C40&lt;&gt;Sol!C40),"*"," ")))</f>
        <v xml:space="preserve">  </v>
      </c>
      <c r="K40" s="16" t="s">
        <v>2</v>
      </c>
      <c r="L40" s="4"/>
      <c r="M40" s="3"/>
      <c r="N40" s="2" t="str">
        <f>IF(Sol!$D$5="OFF","",IF(M40="","  ",IF(AND(M40&lt;&gt;"",M40&lt;&gt;Sol!M40),"*"," ")))</f>
        <v xml:space="preserve">  </v>
      </c>
      <c r="O40" s="16" t="s">
        <v>2</v>
      </c>
      <c r="P40" s="5"/>
      <c r="Q40" s="19"/>
      <c r="R40" s="8" t="s">
        <v>2</v>
      </c>
      <c r="S40" s="8"/>
      <c r="T40" s="8"/>
    </row>
    <row r="41" spans="1:20" ht="15" customHeight="1" x14ac:dyDescent="0.2">
      <c r="A41" s="8"/>
      <c r="B41" s="11"/>
      <c r="C41" s="57"/>
      <c r="D41" s="58"/>
      <c r="E41" s="58"/>
      <c r="F41" s="58"/>
      <c r="G41" s="58"/>
      <c r="H41" s="58"/>
      <c r="I41" s="59"/>
      <c r="J41" s="2" t="str">
        <f>IF(Sol!$D$5="OFF","",IF(C41="","  ",IF(AND(C41&lt;&gt;"",C41&lt;&gt;Sol!C41),"*"," ")))</f>
        <v xml:space="preserve">  </v>
      </c>
      <c r="K41" s="16" t="s">
        <v>2</v>
      </c>
      <c r="L41" s="4"/>
      <c r="M41" s="5"/>
      <c r="N41" s="2"/>
      <c r="O41" s="16" t="s">
        <v>2</v>
      </c>
      <c r="P41" s="3"/>
      <c r="Q41" s="35" t="str">
        <f>IF(Sol!$D$5="OFF","",IF(P41="","  ",IF(AND(P41&lt;&gt;"",P41&lt;&gt;Sol!P41),"*"," ")))</f>
        <v xml:space="preserve">  </v>
      </c>
      <c r="R41" s="8" t="s">
        <v>2</v>
      </c>
      <c r="S41" s="8"/>
      <c r="T41" s="8"/>
    </row>
    <row r="42" spans="1:20" ht="15" customHeight="1" x14ac:dyDescent="0.2">
      <c r="A42" s="8"/>
      <c r="B42" s="47"/>
      <c r="C42" s="5"/>
      <c r="D42" s="5"/>
      <c r="E42" s="5"/>
      <c r="F42" s="5"/>
      <c r="G42" s="5"/>
      <c r="H42" s="5"/>
      <c r="I42" s="5"/>
      <c r="J42" s="55"/>
      <c r="K42" s="56"/>
      <c r="L42" s="12"/>
      <c r="M42" s="5"/>
      <c r="N42" s="53"/>
      <c r="O42" s="54"/>
      <c r="P42" s="5"/>
      <c r="Q42" s="19"/>
      <c r="R42" s="8"/>
      <c r="S42" s="8"/>
      <c r="T42" s="8"/>
    </row>
    <row r="43" spans="1:20" ht="15" customHeight="1" x14ac:dyDescent="0.2">
      <c r="A43" s="8"/>
      <c r="B43" s="51" t="s">
        <v>43</v>
      </c>
      <c r="C43" s="60"/>
      <c r="D43" s="61"/>
      <c r="E43" s="61"/>
      <c r="F43" s="61"/>
      <c r="G43" s="61"/>
      <c r="H43" s="61"/>
      <c r="I43" s="62"/>
      <c r="J43" s="2" t="str">
        <f>IF(Sol!$D$5="OFF","",IF(C43="","  ",IF(AND(C43&lt;&gt;"",C43&lt;&gt;Sol!C43),"*"," ")))</f>
        <v xml:space="preserve">  </v>
      </c>
      <c r="K43" s="48" t="s">
        <v>2</v>
      </c>
      <c r="L43" s="4"/>
      <c r="M43" s="3"/>
      <c r="N43" s="2" t="str">
        <f>IF(Sol!$D$5="OFF","",IF(M43="","  ",IF(AND(M43&lt;&gt;"",M43&lt;&gt;Sol!M43),"*"," ")))</f>
        <v xml:space="preserve">  </v>
      </c>
      <c r="O43" s="48" t="s">
        <v>2</v>
      </c>
      <c r="P43" s="5"/>
      <c r="Q43" s="19"/>
      <c r="R43" s="8"/>
      <c r="S43" s="8"/>
      <c r="T43" s="8"/>
    </row>
    <row r="44" spans="1:20" ht="15" customHeight="1" x14ac:dyDescent="0.2">
      <c r="A44" s="8"/>
      <c r="B44" s="47"/>
      <c r="C44" s="57"/>
      <c r="D44" s="58"/>
      <c r="E44" s="58"/>
      <c r="F44" s="58"/>
      <c r="G44" s="58"/>
      <c r="H44" s="58"/>
      <c r="I44" s="59"/>
      <c r="J44" s="2" t="str">
        <f>IF(Sol!$D$5="OFF","",IF(C44="","  ",IF(AND(C44&lt;&gt;"",C44&lt;&gt;Sol!C44),"*"," ")))</f>
        <v xml:space="preserve">  </v>
      </c>
      <c r="K44" s="48" t="s">
        <v>2</v>
      </c>
      <c r="L44" s="4"/>
      <c r="M44" s="5"/>
      <c r="N44" s="2"/>
      <c r="O44" s="48" t="s">
        <v>2</v>
      </c>
      <c r="P44" s="3"/>
      <c r="Q44" s="35" t="str">
        <f>IF(Sol!$D$5="OFF","",IF(P44="","  ",IF(AND(P44&lt;&gt;"",P44&lt;&gt;Sol!P44),"*"," ")))</f>
        <v xml:space="preserve">  </v>
      </c>
      <c r="R44" s="8"/>
      <c r="S44" s="8"/>
      <c r="T44" s="8"/>
    </row>
    <row r="45" spans="1:20" ht="15" customHeight="1" x14ac:dyDescent="0.2">
      <c r="A45" s="8"/>
      <c r="B45" s="47"/>
      <c r="C45" s="5"/>
      <c r="D45" s="5"/>
      <c r="E45" s="5"/>
      <c r="F45" s="5"/>
      <c r="G45" s="5"/>
      <c r="H45" s="5"/>
      <c r="I45" s="5"/>
      <c r="J45" s="55"/>
      <c r="K45" s="56"/>
      <c r="L45" s="12"/>
      <c r="M45" s="5"/>
      <c r="N45" s="53"/>
      <c r="O45" s="54"/>
      <c r="P45" s="5"/>
      <c r="Q45" s="19"/>
      <c r="R45" s="8"/>
      <c r="S45" s="8"/>
      <c r="T45" s="8"/>
    </row>
    <row r="46" spans="1:20" ht="15" customHeight="1" x14ac:dyDescent="0.2">
      <c r="A46" s="8"/>
      <c r="B46" s="51" t="s">
        <v>43</v>
      </c>
      <c r="C46" s="60"/>
      <c r="D46" s="61"/>
      <c r="E46" s="61"/>
      <c r="F46" s="61"/>
      <c r="G46" s="61"/>
      <c r="H46" s="61"/>
      <c r="I46" s="62"/>
      <c r="J46" s="2" t="str">
        <f>IF(Sol!$D$5="OFF","",IF(C46="","  ",IF(AND(C46&lt;&gt;"",C46&lt;&gt;Sol!C46),"*"," ")))</f>
        <v xml:space="preserve">  </v>
      </c>
      <c r="K46" s="48" t="s">
        <v>2</v>
      </c>
      <c r="L46" s="4"/>
      <c r="M46" s="3"/>
      <c r="N46" s="2" t="str">
        <f>IF(Sol!$D$5="OFF","",IF(M46="","  ",IF(AND(M46&lt;&gt;"",M46&lt;&gt;Sol!M46),"*"," ")))</f>
        <v xml:space="preserve">  </v>
      </c>
      <c r="O46" s="48" t="s">
        <v>2</v>
      </c>
      <c r="P46" s="5"/>
      <c r="Q46" s="19"/>
      <c r="R46" s="8"/>
      <c r="S46" s="8"/>
      <c r="T46" s="8"/>
    </row>
    <row r="47" spans="1:20" ht="15" customHeight="1" x14ac:dyDescent="0.2">
      <c r="A47" s="8"/>
      <c r="B47" s="11"/>
      <c r="C47" s="57"/>
      <c r="D47" s="58"/>
      <c r="E47" s="58"/>
      <c r="F47" s="58"/>
      <c r="G47" s="58"/>
      <c r="H47" s="58"/>
      <c r="I47" s="59"/>
      <c r="J47" s="2" t="str">
        <f>IF(Sol!$D$5="OFF","",IF(C47="","  ",IF(AND(C47&lt;&gt;"",C47&lt;&gt;Sol!C47),"*"," ")))</f>
        <v xml:space="preserve">  </v>
      </c>
      <c r="K47" s="48" t="s">
        <v>2</v>
      </c>
      <c r="L47" s="4"/>
      <c r="M47" s="5"/>
      <c r="N47" s="2"/>
      <c r="O47" s="48" t="s">
        <v>2</v>
      </c>
      <c r="P47" s="3"/>
      <c r="Q47" s="35" t="str">
        <f>IF(Sol!$D$5="OFF","",IF(P47="","  ",IF(AND(P47&lt;&gt;"",P47&lt;&gt;Sol!P47),"*"," ")))</f>
        <v xml:space="preserve">  </v>
      </c>
      <c r="R47" s="8"/>
      <c r="S47" s="8"/>
      <c r="T47" s="8"/>
    </row>
    <row r="48" spans="1:20" x14ac:dyDescent="0.2">
      <c r="A48" s="8"/>
      <c r="B48" s="13"/>
      <c r="C48" s="6"/>
      <c r="D48" s="6"/>
      <c r="E48" s="6"/>
      <c r="F48" s="6"/>
      <c r="G48" s="6"/>
      <c r="H48" s="6"/>
      <c r="I48" s="6"/>
      <c r="J48" s="14"/>
      <c r="K48" s="14"/>
      <c r="L48" s="14"/>
      <c r="M48" s="6"/>
      <c r="N48" s="6"/>
      <c r="O48" s="6"/>
      <c r="P48" s="6"/>
      <c r="Q48" s="7"/>
      <c r="R48" s="8"/>
      <c r="S48" s="8"/>
      <c r="T48" s="8"/>
    </row>
    <row r="49" spans="1:20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  <row r="55" spans="1:20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</row>
    <row r="56" spans="1:20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</row>
    <row r="57" spans="1:20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</row>
    <row r="58" spans="1:20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</row>
    <row r="59" spans="1:20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</row>
    <row r="60" spans="1:20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</row>
    <row r="61" spans="1:20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20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</row>
    <row r="63" spans="1:20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20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</row>
    <row r="65" spans="1:20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</row>
    <row r="66" spans="1:20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</row>
    <row r="68" spans="1:20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</row>
    <row r="69" spans="1:20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</row>
    <row r="70" spans="1:20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</row>
    <row r="71" spans="1:20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</row>
    <row r="72" spans="1:20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</row>
    <row r="73" spans="1:20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</row>
  </sheetData>
  <sheetProtection password="EF22" sheet="1" objects="1" scenarios="1"/>
  <mergeCells count="52">
    <mergeCell ref="J39:K39"/>
    <mergeCell ref="N39:O39"/>
    <mergeCell ref="N33:O33"/>
    <mergeCell ref="C37:I37"/>
    <mergeCell ref="A1:Q1"/>
    <mergeCell ref="A2:C2"/>
    <mergeCell ref="D2:Q2"/>
    <mergeCell ref="A3:C3"/>
    <mergeCell ref="D3:Q3"/>
    <mergeCell ref="D5:M5"/>
    <mergeCell ref="D7:F7"/>
    <mergeCell ref="A8:R8"/>
    <mergeCell ref="A9:R9"/>
    <mergeCell ref="N18:O18"/>
    <mergeCell ref="C16:I16"/>
    <mergeCell ref="C17:I17"/>
    <mergeCell ref="B14:Q14"/>
    <mergeCell ref="A10:R10"/>
    <mergeCell ref="C15:I15"/>
    <mergeCell ref="J18:K18"/>
    <mergeCell ref="C47:I47"/>
    <mergeCell ref="J21:K21"/>
    <mergeCell ref="N21:O21"/>
    <mergeCell ref="J24:K24"/>
    <mergeCell ref="N24:O24"/>
    <mergeCell ref="J36:K36"/>
    <mergeCell ref="N36:O36"/>
    <mergeCell ref="J33:K33"/>
    <mergeCell ref="C34:I34"/>
    <mergeCell ref="C35:I35"/>
    <mergeCell ref="C41:I41"/>
    <mergeCell ref="C46:I46"/>
    <mergeCell ref="C38:I38"/>
    <mergeCell ref="C40:I40"/>
    <mergeCell ref="J27:K27"/>
    <mergeCell ref="N27:O27"/>
    <mergeCell ref="C32:I32"/>
    <mergeCell ref="C25:I25"/>
    <mergeCell ref="C26:I26"/>
    <mergeCell ref="C28:I28"/>
    <mergeCell ref="C29:I29"/>
    <mergeCell ref="C19:I19"/>
    <mergeCell ref="C20:I20"/>
    <mergeCell ref="C22:I22"/>
    <mergeCell ref="C23:I23"/>
    <mergeCell ref="C31:I31"/>
    <mergeCell ref="N45:O45"/>
    <mergeCell ref="J45:K45"/>
    <mergeCell ref="C44:I44"/>
    <mergeCell ref="C43:I43"/>
    <mergeCell ref="N42:O42"/>
    <mergeCell ref="J42:K42"/>
  </mergeCells>
  <phoneticPr fontId="4" type="noConversion"/>
  <dataValidations count="3">
    <dataValidation type="list" allowBlank="1" showInputMessage="1" showErrorMessage="1" prompt="Select accounts from the drop-down list." sqref="C17:I17 C19:I19 C22:I22 C25:I25 C28:I28 C31:I31 C34:I34 C37:I37 C40:I40 C43:I43 C46:I46">
      <formula1>$T$17:$T$29</formula1>
    </dataValidation>
    <dataValidation type="list" allowBlank="1" showInputMessage="1" showErrorMessage="1" prompt="Select accounts from the drop-down list." sqref="C16:I16">
      <formula1>$T$17:$T$29</formula1>
    </dataValidation>
    <dataValidation type="list" allowBlank="1" showInputMessage="1" showErrorMessage="1" sqref="C20:I20 C23:I23 C26:I26 C29:I29 C32:I32 C35:I35 C38:I38 C41:I41 C44:I44 C47:I47">
      <formula1>$T$17:$T$29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  <ignoredErrors>
    <ignoredError sqref="A34:A43 A32:A33 A16:A17 A19:A3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8"/>
  <sheetViews>
    <sheetView showGridLines="0" tabSelected="1" zoomScaleNormal="100" workbookViewId="0">
      <selection activeCell="D2" sqref="D2:Q2"/>
    </sheetView>
  </sheetViews>
  <sheetFormatPr defaultRowHeight="12.75" x14ac:dyDescent="0.2"/>
  <cols>
    <col min="1" max="1" width="1.7109375" style="8" customWidth="1"/>
    <col min="2" max="2" width="7.7109375" style="8" customWidth="1"/>
    <col min="3" max="3" width="5" style="8" customWidth="1"/>
    <col min="4" max="4" width="3.28515625" style="8" customWidth="1"/>
    <col min="5" max="5" width="1" style="8" customWidth="1"/>
    <col min="6" max="6" width="10.42578125" style="8" customWidth="1"/>
    <col min="7" max="7" width="3.140625" style="8" customWidth="1"/>
    <col min="8" max="8" width="1" style="8" customWidth="1"/>
    <col min="9" max="9" width="10.7109375" style="8" customWidth="1"/>
    <col min="10" max="10" width="3" style="8" customWidth="1"/>
    <col min="11" max="11" width="3.7109375" style="8" customWidth="1"/>
    <col min="12" max="12" width="1.28515625" style="8" customWidth="1"/>
    <col min="13" max="13" width="12.5703125" style="8" customWidth="1"/>
    <col min="14" max="14" width="3.28515625" style="8" customWidth="1"/>
    <col min="15" max="15" width="1.140625" style="8" customWidth="1"/>
    <col min="16" max="16" width="12.5703125" style="8" customWidth="1"/>
    <col min="17" max="17" width="2.42578125" style="8" customWidth="1"/>
    <col min="18" max="18" width="12.7109375" style="8" customWidth="1"/>
    <col min="19" max="19" width="9.140625" style="8"/>
    <col min="20" max="20" width="9.140625" style="8" hidden="1" customWidth="1"/>
    <col min="21" max="16384" width="9.140625" style="8"/>
  </cols>
  <sheetData>
    <row r="1" spans="1:18" ht="18.95" customHeight="1" x14ac:dyDescent="0.4">
      <c r="A1" s="74" t="s">
        <v>46</v>
      </c>
      <c r="B1" s="74"/>
      <c r="C1" s="74"/>
      <c r="D1" s="74"/>
      <c r="E1" s="74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21"/>
    </row>
    <row r="2" spans="1:18" ht="15" customHeight="1" x14ac:dyDescent="0.2">
      <c r="A2" s="76" t="s">
        <v>0</v>
      </c>
      <c r="B2" s="77"/>
      <c r="C2" s="78"/>
      <c r="D2" s="97" t="s">
        <v>26</v>
      </c>
      <c r="E2" s="98"/>
      <c r="F2" s="98"/>
      <c r="G2" s="98"/>
      <c r="H2" s="99"/>
      <c r="I2" s="99"/>
      <c r="J2" s="99"/>
      <c r="K2" s="99"/>
      <c r="L2" s="99"/>
      <c r="M2" s="99"/>
      <c r="N2" s="99"/>
      <c r="O2" s="99"/>
      <c r="P2" s="99"/>
      <c r="Q2" s="100"/>
      <c r="R2" s="21"/>
    </row>
    <row r="3" spans="1:18" ht="15" customHeight="1" x14ac:dyDescent="0.2">
      <c r="A3" s="76" t="s">
        <v>1</v>
      </c>
      <c r="B3" s="77"/>
      <c r="C3" s="78"/>
      <c r="D3" s="97"/>
      <c r="E3" s="98"/>
      <c r="F3" s="98"/>
      <c r="G3" s="98"/>
      <c r="H3" s="99"/>
      <c r="I3" s="99"/>
      <c r="J3" s="99"/>
      <c r="K3" s="99"/>
      <c r="L3" s="99"/>
      <c r="M3" s="99"/>
      <c r="N3" s="99"/>
      <c r="O3" s="99"/>
      <c r="P3" s="99"/>
      <c r="Q3" s="100"/>
      <c r="R3" s="21"/>
    </row>
    <row r="4" spans="1:18" ht="12.95" customHeight="1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9"/>
    </row>
    <row r="5" spans="1:18" ht="15" customHeight="1" x14ac:dyDescent="0.2">
      <c r="A5" s="20" t="s">
        <v>30</v>
      </c>
      <c r="B5" s="23"/>
      <c r="C5" s="24"/>
      <c r="D5" s="101" t="str">
        <f>IF('Ex. 2-7'!D7=100200,"OFF","ON")</f>
        <v>ON</v>
      </c>
      <c r="E5" s="102"/>
      <c r="F5" s="102"/>
      <c r="G5" s="102"/>
      <c r="H5" s="102"/>
      <c r="I5" s="102"/>
      <c r="J5" s="40"/>
      <c r="K5" s="40"/>
      <c r="L5" s="40"/>
      <c r="M5" s="40"/>
      <c r="N5" s="40"/>
      <c r="O5" s="40"/>
      <c r="P5" s="40"/>
      <c r="Q5" s="23"/>
      <c r="R5" s="29"/>
    </row>
    <row r="6" spans="1:18" ht="12.95" customHeight="1" x14ac:dyDescent="0.2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9"/>
    </row>
    <row r="7" spans="1:18" ht="15" customHeight="1" x14ac:dyDescent="0.2">
      <c r="A7" s="26"/>
      <c r="B7" s="23"/>
      <c r="C7" s="23"/>
      <c r="D7" s="65"/>
      <c r="E7" s="66"/>
      <c r="F7" s="66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9"/>
    </row>
    <row r="8" spans="1:18" ht="15" customHeight="1" x14ac:dyDescent="0.2">
      <c r="A8" s="67" t="s">
        <v>10</v>
      </c>
      <c r="B8" s="68"/>
      <c r="C8" s="68"/>
      <c r="D8" s="68"/>
      <c r="E8" s="68"/>
      <c r="F8" s="68"/>
      <c r="G8" s="68"/>
      <c r="H8" s="68"/>
      <c r="I8" s="66"/>
      <c r="J8" s="66"/>
      <c r="K8" s="66"/>
      <c r="L8" s="66"/>
      <c r="M8" s="66"/>
      <c r="N8" s="66"/>
      <c r="O8" s="66"/>
      <c r="P8" s="66"/>
      <c r="Q8" s="66"/>
      <c r="R8" s="66"/>
    </row>
    <row r="9" spans="1:18" ht="15" customHeight="1" x14ac:dyDescent="0.2">
      <c r="A9" s="69" t="s">
        <v>11</v>
      </c>
      <c r="B9" s="70"/>
      <c r="C9" s="70"/>
      <c r="D9" s="70"/>
      <c r="E9" s="70"/>
      <c r="F9" s="70"/>
      <c r="G9" s="70"/>
      <c r="H9" s="70"/>
      <c r="I9" s="66"/>
      <c r="J9" s="66"/>
      <c r="K9" s="66"/>
      <c r="L9" s="66"/>
      <c r="M9" s="66"/>
      <c r="N9" s="66"/>
      <c r="O9" s="66"/>
      <c r="P9" s="66"/>
      <c r="Q9" s="66"/>
      <c r="R9" s="66"/>
    </row>
    <row r="10" spans="1:18" ht="15" customHeight="1" x14ac:dyDescent="0.2">
      <c r="A10" s="83" t="s">
        <v>12</v>
      </c>
      <c r="B10" s="84"/>
      <c r="C10" s="84"/>
      <c r="D10" s="84"/>
      <c r="E10" s="84"/>
      <c r="F10" s="84"/>
      <c r="G10" s="84"/>
      <c r="H10" s="84"/>
      <c r="I10" s="66"/>
      <c r="J10" s="66"/>
      <c r="K10" s="66"/>
      <c r="L10" s="66"/>
      <c r="M10" s="66"/>
      <c r="N10" s="66"/>
      <c r="O10" s="66"/>
      <c r="P10" s="66"/>
      <c r="Q10" s="66"/>
      <c r="R10" s="66"/>
    </row>
    <row r="11" spans="1:18" ht="12.95" customHeight="1" x14ac:dyDescent="0.2">
      <c r="A11" s="28" t="s">
        <v>13</v>
      </c>
      <c r="B11" s="23"/>
      <c r="C11" s="29"/>
      <c r="D11" s="23"/>
      <c r="E11" s="23"/>
      <c r="F11" s="23"/>
      <c r="G11" s="23"/>
      <c r="H11" s="23"/>
      <c r="I11" s="23"/>
      <c r="J11" s="23"/>
      <c r="K11" s="23"/>
      <c r="L11" s="29"/>
      <c r="M11" s="23"/>
      <c r="N11" s="23"/>
      <c r="O11" s="29"/>
      <c r="P11" s="23"/>
      <c r="Q11" s="23"/>
      <c r="R11" s="29"/>
    </row>
    <row r="12" spans="1:18" ht="12.95" customHeight="1" x14ac:dyDescent="0.2">
      <c r="A12" s="9" t="s">
        <v>44</v>
      </c>
    </row>
    <row r="13" spans="1:18" ht="12.95" customHeight="1" x14ac:dyDescent="0.2">
      <c r="A13" s="9"/>
    </row>
    <row r="14" spans="1:18" ht="15" customHeight="1" x14ac:dyDescent="0.2">
      <c r="B14" s="71" t="s">
        <v>45</v>
      </c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3"/>
    </row>
    <row r="15" spans="1:18" ht="18" customHeight="1" x14ac:dyDescent="0.2">
      <c r="A15" s="39"/>
      <c r="B15" s="50">
        <v>2019</v>
      </c>
      <c r="C15" s="85" t="s">
        <v>29</v>
      </c>
      <c r="D15" s="86"/>
      <c r="E15" s="86"/>
      <c r="F15" s="86"/>
      <c r="G15" s="86"/>
      <c r="H15" s="86"/>
      <c r="I15" s="86"/>
      <c r="J15" s="36"/>
      <c r="K15" s="36"/>
      <c r="L15" s="36"/>
      <c r="M15" s="37" t="s">
        <v>27</v>
      </c>
      <c r="N15" s="38"/>
      <c r="O15" s="38"/>
      <c r="P15" s="37" t="s">
        <v>28</v>
      </c>
      <c r="Q15" s="10"/>
    </row>
    <row r="16" spans="1:18" ht="15" customHeight="1" x14ac:dyDescent="0.2">
      <c r="B16" s="49" t="s">
        <v>49</v>
      </c>
      <c r="C16" s="91" t="s">
        <v>6</v>
      </c>
      <c r="D16" s="92"/>
      <c r="E16" s="92"/>
      <c r="F16" s="92"/>
      <c r="G16" s="92"/>
      <c r="H16" s="92"/>
      <c r="I16" s="93"/>
      <c r="J16" s="87" t="s">
        <v>25</v>
      </c>
      <c r="K16" s="88" t="s">
        <v>2</v>
      </c>
      <c r="L16" s="4"/>
      <c r="M16" s="43">
        <v>3600</v>
      </c>
      <c r="N16" s="87" t="str">
        <f>IF(OR(M16="",M16=Sol!M16),"","*")</f>
        <v/>
      </c>
      <c r="O16" s="88" t="s">
        <v>2</v>
      </c>
      <c r="P16" s="5"/>
      <c r="Q16" s="1" t="str">
        <f>IF(OR(P16="",P16=Sol!P16),"","*")</f>
        <v/>
      </c>
      <c r="R16" s="8" t="s">
        <v>2</v>
      </c>
    </row>
    <row r="17" spans="2:20" ht="15" customHeight="1" x14ac:dyDescent="0.2">
      <c r="B17" s="46"/>
      <c r="C17" s="94" t="s">
        <v>3</v>
      </c>
      <c r="D17" s="95"/>
      <c r="E17" s="95"/>
      <c r="F17" s="95"/>
      <c r="G17" s="95"/>
      <c r="H17" s="95"/>
      <c r="I17" s="96"/>
      <c r="J17" s="89" t="s">
        <v>25</v>
      </c>
      <c r="K17" s="90" t="s">
        <v>2</v>
      </c>
      <c r="L17" s="4"/>
      <c r="M17" s="5"/>
      <c r="N17" s="87" t="str">
        <f>IF(OR(M17="",M17=Sol!M17),"","*")</f>
        <v/>
      </c>
      <c r="O17" s="88" t="s">
        <v>2</v>
      </c>
      <c r="P17" s="43">
        <v>3600</v>
      </c>
      <c r="Q17" s="1" t="str">
        <f>IF(OR(P17="",P17=Sol!P17),"","*")</f>
        <v/>
      </c>
      <c r="R17" s="8" t="s">
        <v>2</v>
      </c>
      <c r="T17" s="8" t="s">
        <v>5</v>
      </c>
    </row>
    <row r="18" spans="2:20" ht="15" customHeight="1" x14ac:dyDescent="0.2">
      <c r="B18" s="46"/>
      <c r="C18" s="5"/>
      <c r="D18" s="5"/>
      <c r="E18" s="5"/>
      <c r="F18" s="5"/>
      <c r="G18" s="5"/>
      <c r="H18" s="5"/>
      <c r="I18" s="5"/>
      <c r="J18" s="89" t="str">
        <f>IF(OR(C18="",C18=Sol!C18),"","*")</f>
        <v/>
      </c>
      <c r="K18" s="90" t="s">
        <v>2</v>
      </c>
      <c r="L18" s="5"/>
      <c r="M18" s="5"/>
      <c r="N18" s="87" t="str">
        <f>IF(OR(M18="",M18=Sol!M18),"","*")</f>
        <v/>
      </c>
      <c r="O18" s="88" t="s">
        <v>2</v>
      </c>
      <c r="P18" s="5"/>
      <c r="Q18" s="19" t="str">
        <f>IF(OR(P18="",P18=Sol!P18),"","*")</f>
        <v/>
      </c>
      <c r="R18" s="8" t="s">
        <v>2</v>
      </c>
      <c r="T18" s="52" t="s">
        <v>37</v>
      </c>
    </row>
    <row r="19" spans="2:20" ht="15" customHeight="1" x14ac:dyDescent="0.2">
      <c r="B19" s="51" t="s">
        <v>31</v>
      </c>
      <c r="C19" s="91" t="s">
        <v>33</v>
      </c>
      <c r="D19" s="92"/>
      <c r="E19" s="92"/>
      <c r="F19" s="92"/>
      <c r="G19" s="92"/>
      <c r="H19" s="92"/>
      <c r="I19" s="93"/>
      <c r="J19" s="89" t="str">
        <f>IF(OR(C19="",C19=Sol!C19),"","*")</f>
        <v/>
      </c>
      <c r="K19" s="90" t="s">
        <v>2</v>
      </c>
      <c r="L19" s="4"/>
      <c r="M19" s="43">
        <v>1200</v>
      </c>
      <c r="N19" s="87" t="str">
        <f>IF(OR(M19="",M19=Sol!M19),"","*")</f>
        <v/>
      </c>
      <c r="O19" s="88" t="s">
        <v>2</v>
      </c>
      <c r="P19" s="5"/>
      <c r="Q19" s="1" t="str">
        <f>IF(OR(P19="",P19=Sol!P19),"","*")</f>
        <v/>
      </c>
      <c r="R19" s="8" t="s">
        <v>2</v>
      </c>
      <c r="T19" s="52" t="s">
        <v>33</v>
      </c>
    </row>
    <row r="20" spans="2:20" ht="15" customHeight="1" x14ac:dyDescent="0.2">
      <c r="B20" s="46"/>
      <c r="C20" s="94" t="s">
        <v>3</v>
      </c>
      <c r="D20" s="95"/>
      <c r="E20" s="95"/>
      <c r="F20" s="95"/>
      <c r="G20" s="95"/>
      <c r="H20" s="95"/>
      <c r="I20" s="96"/>
      <c r="J20" s="89" t="str">
        <f>IF(OR(C20="",C20=Sol!C20),"","*")</f>
        <v/>
      </c>
      <c r="K20" s="90" t="s">
        <v>2</v>
      </c>
      <c r="L20" s="4"/>
      <c r="M20" s="5"/>
      <c r="N20" s="87" t="str">
        <f>IF(OR(M20="",M20=Sol!M20),"","*")</f>
        <v/>
      </c>
      <c r="O20" s="88" t="s">
        <v>2</v>
      </c>
      <c r="P20" s="43">
        <v>1200</v>
      </c>
      <c r="Q20" s="1" t="str">
        <f>IF(OR(P20="",P20=Sol!P20),"","*")</f>
        <v/>
      </c>
      <c r="R20" s="8" t="s">
        <v>2</v>
      </c>
      <c r="T20" s="8" t="s">
        <v>3</v>
      </c>
    </row>
    <row r="21" spans="2:20" ht="15" customHeight="1" x14ac:dyDescent="0.2">
      <c r="B21" s="46"/>
      <c r="C21" s="5"/>
      <c r="D21" s="5"/>
      <c r="E21" s="5"/>
      <c r="F21" s="5"/>
      <c r="G21" s="5"/>
      <c r="H21" s="5"/>
      <c r="I21" s="5"/>
      <c r="J21" s="89" t="str">
        <f>IF(OR(C21="",C21=Sol!C21),"","*")</f>
        <v/>
      </c>
      <c r="K21" s="90" t="s">
        <v>2</v>
      </c>
      <c r="L21" s="5"/>
      <c r="M21" s="5"/>
      <c r="N21" s="87" t="str">
        <f>IF(OR(M21="",M21=Sol!M21),"","*")</f>
        <v/>
      </c>
      <c r="O21" s="88" t="s">
        <v>2</v>
      </c>
      <c r="P21" s="5"/>
      <c r="Q21" s="19" t="str">
        <f>IF(OR(P21="",P21=Sol!P21),"","*")</f>
        <v/>
      </c>
      <c r="R21" s="8" t="s">
        <v>2</v>
      </c>
      <c r="T21" s="52" t="s">
        <v>47</v>
      </c>
    </row>
    <row r="22" spans="2:20" ht="15" customHeight="1" x14ac:dyDescent="0.2">
      <c r="B22" s="51" t="s">
        <v>32</v>
      </c>
      <c r="C22" s="91" t="s">
        <v>4</v>
      </c>
      <c r="D22" s="92"/>
      <c r="E22" s="92"/>
      <c r="F22" s="92"/>
      <c r="G22" s="92"/>
      <c r="H22" s="92"/>
      <c r="I22" s="93"/>
      <c r="J22" s="89" t="str">
        <f>IF(OR(C22="",C22=Sol!C22),"","*")</f>
        <v/>
      </c>
      <c r="K22" s="90" t="s">
        <v>2</v>
      </c>
      <c r="L22" s="4"/>
      <c r="M22" s="43">
        <v>750</v>
      </c>
      <c r="N22" s="87" t="str">
        <f>IF(OR(M22="",M22=Sol!M22),"","*")</f>
        <v/>
      </c>
      <c r="O22" s="88" t="s">
        <v>2</v>
      </c>
      <c r="P22" s="5"/>
      <c r="Q22" s="1" t="str">
        <f>IF(OR(P22="",P22=Sol!P22),"","*")</f>
        <v/>
      </c>
      <c r="R22" s="8" t="s">
        <v>2</v>
      </c>
      <c r="T22" s="52" t="s">
        <v>48</v>
      </c>
    </row>
    <row r="23" spans="2:20" ht="15" customHeight="1" x14ac:dyDescent="0.2">
      <c r="B23" s="46"/>
      <c r="C23" s="94" t="s">
        <v>3</v>
      </c>
      <c r="D23" s="95"/>
      <c r="E23" s="95"/>
      <c r="F23" s="95"/>
      <c r="G23" s="95"/>
      <c r="H23" s="95"/>
      <c r="I23" s="96"/>
      <c r="J23" s="89" t="str">
        <f>IF(OR(C23="",C23=Sol!C23),"","*")</f>
        <v/>
      </c>
      <c r="K23" s="90" t="s">
        <v>2</v>
      </c>
      <c r="L23" s="4"/>
      <c r="M23" s="5"/>
      <c r="N23" s="87" t="str">
        <f>IF(OR(M23="",M23=Sol!M23),"","*")</f>
        <v/>
      </c>
      <c r="O23" s="88" t="s">
        <v>2</v>
      </c>
      <c r="P23" s="43">
        <v>750</v>
      </c>
      <c r="Q23" s="1" t="str">
        <f>IF(OR(P23="",P23=Sol!P23),"","*")</f>
        <v/>
      </c>
      <c r="R23" s="8" t="s">
        <v>2</v>
      </c>
      <c r="T23" s="52" t="s">
        <v>40</v>
      </c>
    </row>
    <row r="24" spans="2:20" ht="15" customHeight="1" x14ac:dyDescent="0.2">
      <c r="B24" s="46"/>
      <c r="C24" s="5"/>
      <c r="D24" s="5"/>
      <c r="E24" s="5"/>
      <c r="F24" s="5"/>
      <c r="G24" s="5"/>
      <c r="H24" s="5"/>
      <c r="I24" s="5"/>
      <c r="J24" s="89" t="str">
        <f>IF(OR(C24="",C24=Sol!C24),"","*")</f>
        <v/>
      </c>
      <c r="K24" s="90" t="s">
        <v>2</v>
      </c>
      <c r="L24" s="12"/>
      <c r="M24" s="5"/>
      <c r="N24" s="87" t="str">
        <f>IF(OR(M24="",M24=Sol!M24),"","*")</f>
        <v/>
      </c>
      <c r="O24" s="88" t="s">
        <v>2</v>
      </c>
      <c r="P24" s="5"/>
      <c r="Q24" s="19" t="str">
        <f>IF(OR(P24="",P24=Sol!P24),"","*")</f>
        <v/>
      </c>
      <c r="R24" s="8" t="s">
        <v>2</v>
      </c>
      <c r="T24" s="8" t="s">
        <v>7</v>
      </c>
    </row>
    <row r="25" spans="2:20" ht="15" customHeight="1" x14ac:dyDescent="0.2">
      <c r="B25" s="51" t="s">
        <v>35</v>
      </c>
      <c r="C25" s="91" t="s">
        <v>34</v>
      </c>
      <c r="D25" s="92"/>
      <c r="E25" s="92"/>
      <c r="F25" s="92"/>
      <c r="G25" s="92"/>
      <c r="H25" s="92"/>
      <c r="I25" s="93"/>
      <c r="J25" s="89" t="str">
        <f>IF(OR(C25="",C25=Sol!C25),"","*")</f>
        <v/>
      </c>
      <c r="K25" s="90" t="s">
        <v>2</v>
      </c>
      <c r="L25" s="4"/>
      <c r="M25" s="43">
        <v>8000</v>
      </c>
      <c r="N25" s="87" t="str">
        <f>IF(OR(M25="",M25=Sol!M25),"","*")</f>
        <v/>
      </c>
      <c r="O25" s="88" t="s">
        <v>2</v>
      </c>
      <c r="P25" s="5"/>
      <c r="Q25" s="1" t="str">
        <f>IF(OR(P25="",P25=Sol!P25),"","*")</f>
        <v/>
      </c>
      <c r="R25" s="8" t="s">
        <v>2</v>
      </c>
      <c r="T25" s="52" t="s">
        <v>34</v>
      </c>
    </row>
    <row r="26" spans="2:20" ht="15" customHeight="1" x14ac:dyDescent="0.2">
      <c r="B26" s="46"/>
      <c r="C26" s="94" t="s">
        <v>5</v>
      </c>
      <c r="D26" s="95"/>
      <c r="E26" s="95"/>
      <c r="F26" s="95"/>
      <c r="G26" s="95"/>
      <c r="H26" s="95"/>
      <c r="I26" s="96"/>
      <c r="J26" s="89" t="str">
        <f>IF(OR(C26="",C26=Sol!C26),"","*")</f>
        <v/>
      </c>
      <c r="K26" s="90" t="s">
        <v>2</v>
      </c>
      <c r="L26" s="4"/>
      <c r="M26" s="5"/>
      <c r="N26" s="87" t="str">
        <f>IF(OR(M26="",M26=Sol!M26),"","*")</f>
        <v/>
      </c>
      <c r="O26" s="88" t="s">
        <v>2</v>
      </c>
      <c r="P26" s="43">
        <v>8000</v>
      </c>
      <c r="Q26" s="1" t="str">
        <f>IF(OR(P26="",P26=Sol!P26),"","*")</f>
        <v/>
      </c>
      <c r="R26" s="8" t="s">
        <v>2</v>
      </c>
      <c r="T26" s="52" t="s">
        <v>6</v>
      </c>
    </row>
    <row r="27" spans="2:20" ht="15" customHeight="1" x14ac:dyDescent="0.2">
      <c r="B27" s="46"/>
      <c r="C27" s="5"/>
      <c r="D27" s="5"/>
      <c r="E27" s="5"/>
      <c r="F27" s="5"/>
      <c r="G27" s="5"/>
      <c r="H27" s="5"/>
      <c r="I27" s="5"/>
      <c r="J27" s="89" t="str">
        <f>IF(OR(C27="",C27=Sol!C27),"","*")</f>
        <v/>
      </c>
      <c r="K27" s="90" t="s">
        <v>2</v>
      </c>
      <c r="L27" s="12"/>
      <c r="M27" s="5"/>
      <c r="N27" s="87" t="str">
        <f>IF(OR(M27="",M27=Sol!M27),"","*")</f>
        <v/>
      </c>
      <c r="O27" s="88" t="s">
        <v>2</v>
      </c>
      <c r="P27" s="5"/>
      <c r="Q27" s="19" t="str">
        <f>IF(OR(P27="",P27=Sol!P27),"","*")</f>
        <v/>
      </c>
      <c r="R27" s="8" t="s">
        <v>2</v>
      </c>
      <c r="T27" s="8" t="s">
        <v>4</v>
      </c>
    </row>
    <row r="28" spans="2:20" ht="15" customHeight="1" x14ac:dyDescent="0.2">
      <c r="B28" s="51" t="s">
        <v>36</v>
      </c>
      <c r="C28" s="91" t="s">
        <v>3</v>
      </c>
      <c r="D28" s="92"/>
      <c r="E28" s="92"/>
      <c r="F28" s="92"/>
      <c r="G28" s="92"/>
      <c r="H28" s="92"/>
      <c r="I28" s="93"/>
      <c r="J28" s="89" t="str">
        <f>IF(OR(C28="",C28=Sol!C28),"","*")</f>
        <v/>
      </c>
      <c r="K28" s="90" t="s">
        <v>2</v>
      </c>
      <c r="L28" s="4"/>
      <c r="M28" s="43">
        <v>14800</v>
      </c>
      <c r="N28" s="87" t="str">
        <f>IF(OR(M28="",M28=Sol!M28),"","*")</f>
        <v/>
      </c>
      <c r="O28" s="88" t="s">
        <v>2</v>
      </c>
      <c r="P28" s="5"/>
      <c r="Q28" s="1" t="str">
        <f>IF(OR(P28="",P28=Sol!P28),"","*")</f>
        <v/>
      </c>
      <c r="R28" s="8" t="s">
        <v>2</v>
      </c>
      <c r="T28" s="8" t="s">
        <v>8</v>
      </c>
    </row>
    <row r="29" spans="2:20" ht="15" customHeight="1" x14ac:dyDescent="0.2">
      <c r="B29" s="46"/>
      <c r="C29" s="94" t="s">
        <v>37</v>
      </c>
      <c r="D29" s="95"/>
      <c r="E29" s="95"/>
      <c r="F29" s="95"/>
      <c r="G29" s="95"/>
      <c r="H29" s="95"/>
      <c r="I29" s="96"/>
      <c r="J29" s="89" t="str">
        <f>IF(OR(C29="",C29=Sol!C29),"","*")</f>
        <v/>
      </c>
      <c r="K29" s="90" t="s">
        <v>2</v>
      </c>
      <c r="L29" s="4"/>
      <c r="M29" s="5"/>
      <c r="N29" s="87" t="str">
        <f>IF(OR(M29="",M29=Sol!M29),"","*")</f>
        <v/>
      </c>
      <c r="O29" s="88" t="s">
        <v>2</v>
      </c>
      <c r="P29" s="43">
        <v>14800</v>
      </c>
      <c r="Q29" s="1" t="str">
        <f>IF(OR(P29="",P29=Sol!P29),"","*")</f>
        <v/>
      </c>
      <c r="R29" s="8" t="s">
        <v>2</v>
      </c>
      <c r="T29" s="52" t="s">
        <v>41</v>
      </c>
    </row>
    <row r="30" spans="2:20" ht="15" customHeight="1" x14ac:dyDescent="0.2">
      <c r="B30" s="46"/>
      <c r="C30" s="5"/>
      <c r="D30" s="5"/>
      <c r="E30" s="5"/>
      <c r="F30" s="5"/>
      <c r="G30" s="5"/>
      <c r="H30" s="5"/>
      <c r="I30" s="5"/>
      <c r="J30" s="44"/>
      <c r="K30" s="45"/>
      <c r="L30" s="4"/>
      <c r="M30" s="5"/>
      <c r="N30" s="41"/>
      <c r="O30" s="42"/>
      <c r="P30" s="5"/>
      <c r="Q30" s="1"/>
    </row>
    <row r="31" spans="2:20" ht="15" customHeight="1" x14ac:dyDescent="0.2">
      <c r="B31" s="51" t="s">
        <v>38</v>
      </c>
      <c r="C31" s="91" t="s">
        <v>5</v>
      </c>
      <c r="D31" s="92"/>
      <c r="E31" s="92"/>
      <c r="F31" s="92"/>
      <c r="G31" s="92"/>
      <c r="H31" s="92"/>
      <c r="I31" s="93"/>
      <c r="J31" s="89" t="str">
        <f>IF(OR(C31="",C31=Sol!C31),"","*")</f>
        <v/>
      </c>
      <c r="K31" s="90" t="s">
        <v>2</v>
      </c>
      <c r="L31" s="4"/>
      <c r="M31" s="43">
        <v>7110</v>
      </c>
      <c r="N31" s="87" t="str">
        <f>IF(OR(M31="",M31=Sol!M31),"","*")</f>
        <v/>
      </c>
      <c r="O31" s="88" t="s">
        <v>2</v>
      </c>
      <c r="P31" s="5"/>
      <c r="Q31" s="1" t="str">
        <f>IF(OR(P31="",P31=Sol!P31),"","*")</f>
        <v/>
      </c>
    </row>
    <row r="32" spans="2:20" ht="15" customHeight="1" x14ac:dyDescent="0.2">
      <c r="B32" s="11"/>
      <c r="C32" s="94" t="s">
        <v>3</v>
      </c>
      <c r="D32" s="95"/>
      <c r="E32" s="95"/>
      <c r="F32" s="95"/>
      <c r="G32" s="95"/>
      <c r="H32" s="95"/>
      <c r="I32" s="96"/>
      <c r="J32" s="89" t="str">
        <f>IF(OR(C32="",C32=Sol!C32),"","*")</f>
        <v/>
      </c>
      <c r="K32" s="90" t="s">
        <v>2</v>
      </c>
      <c r="L32" s="12"/>
      <c r="M32" s="5"/>
      <c r="N32" s="87" t="str">
        <f>IF(OR(M32="",M32=Sol!M32),"","*")</f>
        <v/>
      </c>
      <c r="O32" s="88" t="s">
        <v>2</v>
      </c>
      <c r="P32" s="43">
        <v>7110</v>
      </c>
      <c r="Q32" s="19" t="str">
        <f>IF(OR(P32="",P32=Sol!P32),"","*")</f>
        <v/>
      </c>
      <c r="R32" s="8" t="s">
        <v>2</v>
      </c>
    </row>
    <row r="33" spans="2:18" ht="15" customHeight="1" x14ac:dyDescent="0.2">
      <c r="B33" s="11"/>
      <c r="C33" s="5"/>
      <c r="D33" s="5"/>
      <c r="E33" s="5"/>
      <c r="F33" s="5"/>
      <c r="G33" s="5"/>
      <c r="H33" s="5"/>
      <c r="I33" s="5"/>
      <c r="J33" s="89" t="str">
        <f>IF(OR(C33="",C33=Sol!C33),"","*")</f>
        <v/>
      </c>
      <c r="K33" s="90" t="s">
        <v>2</v>
      </c>
      <c r="L33" s="4"/>
      <c r="M33" s="5"/>
      <c r="N33" s="87" t="str">
        <f>IF(OR(M33="",M33=Sol!M33),"","*")</f>
        <v/>
      </c>
      <c r="O33" s="88" t="s">
        <v>2</v>
      </c>
      <c r="P33" s="5"/>
      <c r="Q33" s="1" t="str">
        <f>IF(OR(P33="",P33=Sol!P33),"","*")</f>
        <v/>
      </c>
      <c r="R33" s="8" t="s">
        <v>2</v>
      </c>
    </row>
    <row r="34" spans="2:18" ht="15" customHeight="1" x14ac:dyDescent="0.2">
      <c r="B34" s="51" t="s">
        <v>39</v>
      </c>
      <c r="C34" s="91" t="s">
        <v>7</v>
      </c>
      <c r="D34" s="92"/>
      <c r="E34" s="92"/>
      <c r="F34" s="92"/>
      <c r="G34" s="92"/>
      <c r="H34" s="92"/>
      <c r="I34" s="93"/>
      <c r="J34" s="89" t="str">
        <f>IF(OR(C34="",C34=Sol!C34),"","*")</f>
        <v/>
      </c>
      <c r="K34" s="90" t="s">
        <v>2</v>
      </c>
      <c r="L34" s="4"/>
      <c r="M34" s="43">
        <v>400</v>
      </c>
      <c r="N34" s="87" t="str">
        <f>IF(OR(M34="",M34=Sol!M34),"","*")</f>
        <v/>
      </c>
      <c r="O34" s="88" t="s">
        <v>2</v>
      </c>
      <c r="P34" s="5"/>
      <c r="Q34" s="1" t="str">
        <f>IF(OR(P34="",P34=Sol!P34),"","*")</f>
        <v/>
      </c>
      <c r="R34" s="8" t="s">
        <v>2</v>
      </c>
    </row>
    <row r="35" spans="2:18" ht="15" customHeight="1" x14ac:dyDescent="0.2">
      <c r="B35" s="46"/>
      <c r="C35" s="94" t="s">
        <v>3</v>
      </c>
      <c r="D35" s="95"/>
      <c r="E35" s="95"/>
      <c r="F35" s="95"/>
      <c r="G35" s="95"/>
      <c r="H35" s="95"/>
      <c r="I35" s="96"/>
      <c r="J35" s="89" t="str">
        <f>IF(OR(C35="",C35=Sol!C35),"","*")</f>
        <v/>
      </c>
      <c r="K35" s="90" t="s">
        <v>2</v>
      </c>
      <c r="L35" s="4"/>
      <c r="M35" s="5"/>
      <c r="N35" s="87" t="str">
        <f>IF(OR(M35="",M35=Sol!M35),"","*")</f>
        <v/>
      </c>
      <c r="O35" s="88" t="s">
        <v>2</v>
      </c>
      <c r="P35" s="43">
        <v>400</v>
      </c>
      <c r="Q35" s="1" t="str">
        <f>IF(OR(P35="",P35=Sol!P35),"","*")</f>
        <v/>
      </c>
      <c r="R35" s="8" t="s">
        <v>2</v>
      </c>
    </row>
    <row r="36" spans="2:18" ht="15" customHeight="1" x14ac:dyDescent="0.2">
      <c r="B36" s="46"/>
      <c r="C36" s="5"/>
      <c r="D36" s="5"/>
      <c r="E36" s="5"/>
      <c r="F36" s="5"/>
      <c r="G36" s="5"/>
      <c r="H36" s="5"/>
      <c r="I36" s="5"/>
      <c r="J36" s="89" t="str">
        <f>IF(OR(C36="",C36=Sol!C36),"","*")</f>
        <v/>
      </c>
      <c r="K36" s="90" t="s">
        <v>2</v>
      </c>
      <c r="L36" s="12"/>
      <c r="M36" s="5"/>
      <c r="N36" s="87" t="str">
        <f>IF(OR(M36="",M36=Sol!M36),"","*")</f>
        <v/>
      </c>
      <c r="O36" s="88" t="s">
        <v>2</v>
      </c>
      <c r="P36" s="5"/>
      <c r="Q36" s="19" t="str">
        <f>IF(OR(P36="",P36=Sol!P36),"","*")</f>
        <v/>
      </c>
      <c r="R36" s="8" t="s">
        <v>2</v>
      </c>
    </row>
    <row r="37" spans="2:18" ht="15" customHeight="1" x14ac:dyDescent="0.2">
      <c r="B37" s="51" t="s">
        <v>42</v>
      </c>
      <c r="C37" s="91" t="s">
        <v>41</v>
      </c>
      <c r="D37" s="92"/>
      <c r="E37" s="92"/>
      <c r="F37" s="92"/>
      <c r="G37" s="92"/>
      <c r="H37" s="92"/>
      <c r="I37" s="93"/>
      <c r="J37" s="89" t="str">
        <f>IF(OR(C37="",C37=Sol!C37),"","*")</f>
        <v/>
      </c>
      <c r="K37" s="90" t="s">
        <v>2</v>
      </c>
      <c r="L37" s="4"/>
      <c r="M37" s="43">
        <v>250</v>
      </c>
      <c r="N37" s="87" t="str">
        <f>IF(OR(M37="",M37=Sol!M37),"","*")</f>
        <v/>
      </c>
      <c r="O37" s="88" t="s">
        <v>2</v>
      </c>
      <c r="P37" s="5"/>
      <c r="Q37" s="1" t="str">
        <f>IF(OR(P37="",P37=Sol!P37),"","*")</f>
        <v/>
      </c>
      <c r="R37" s="8" t="s">
        <v>2</v>
      </c>
    </row>
    <row r="38" spans="2:18" ht="15" customHeight="1" x14ac:dyDescent="0.2">
      <c r="B38" s="46"/>
      <c r="C38" s="94" t="s">
        <v>3</v>
      </c>
      <c r="D38" s="95"/>
      <c r="E38" s="95"/>
      <c r="F38" s="95"/>
      <c r="G38" s="95"/>
      <c r="H38" s="95"/>
      <c r="I38" s="96"/>
      <c r="J38" s="89" t="str">
        <f>IF(OR(C38="",C38=Sol!C38),"","*")</f>
        <v/>
      </c>
      <c r="K38" s="90" t="s">
        <v>2</v>
      </c>
      <c r="L38" s="4"/>
      <c r="M38" s="5"/>
      <c r="N38" s="87" t="str">
        <f>IF(OR(M38="",M38=Sol!M38),"","*")</f>
        <v/>
      </c>
      <c r="O38" s="88" t="s">
        <v>2</v>
      </c>
      <c r="P38" s="43">
        <v>250</v>
      </c>
      <c r="Q38" s="1" t="str">
        <f>IF(OR(P38="",P38=Sol!P38),"","*")</f>
        <v/>
      </c>
      <c r="R38" s="8" t="s">
        <v>2</v>
      </c>
    </row>
    <row r="39" spans="2:18" ht="15" customHeight="1" x14ac:dyDescent="0.2">
      <c r="B39" s="46"/>
      <c r="C39" s="5"/>
      <c r="D39" s="5"/>
      <c r="E39" s="5"/>
      <c r="F39" s="5"/>
      <c r="G39" s="5"/>
      <c r="H39" s="5"/>
      <c r="I39" s="5"/>
      <c r="J39" s="89" t="str">
        <f>IF(OR(C39="",C39=Sol!C39),"","*")</f>
        <v/>
      </c>
      <c r="K39" s="90" t="s">
        <v>2</v>
      </c>
      <c r="L39" s="12"/>
      <c r="M39" s="5"/>
      <c r="N39" s="87" t="str">
        <f>IF(OR(M39="",M39=Sol!M39),"","*")</f>
        <v/>
      </c>
      <c r="O39" s="88" t="s">
        <v>2</v>
      </c>
      <c r="P39" s="5"/>
      <c r="Q39" s="19" t="str">
        <f>IF(OR(P39="",P39=Sol!P39),"","*")</f>
        <v/>
      </c>
      <c r="R39" s="8" t="s">
        <v>2</v>
      </c>
    </row>
    <row r="40" spans="2:18" ht="15" customHeight="1" x14ac:dyDescent="0.2">
      <c r="B40" s="51" t="s">
        <v>43</v>
      </c>
      <c r="C40" s="91" t="s">
        <v>37</v>
      </c>
      <c r="D40" s="92"/>
      <c r="E40" s="92"/>
      <c r="F40" s="92"/>
      <c r="G40" s="92"/>
      <c r="H40" s="92"/>
      <c r="I40" s="93"/>
      <c r="J40" s="89" t="str">
        <f>IF(OR(C40="",C40=Sol!C40),"","*")</f>
        <v/>
      </c>
      <c r="K40" s="90" t="s">
        <v>2</v>
      </c>
      <c r="L40" s="4"/>
      <c r="M40" s="43">
        <v>33100</v>
      </c>
      <c r="N40" s="87" t="str">
        <f>IF(OR(M40="",M40=Sol!M40),"","*")</f>
        <v/>
      </c>
      <c r="O40" s="88" t="s">
        <v>2</v>
      </c>
      <c r="P40" s="5"/>
      <c r="Q40" s="1" t="str">
        <f>IF(OR(P40="",P40=Sol!P40),"","*")</f>
        <v/>
      </c>
      <c r="R40" s="8" t="s">
        <v>2</v>
      </c>
    </row>
    <row r="41" spans="2:18" ht="15" customHeight="1" x14ac:dyDescent="0.2">
      <c r="B41" s="11"/>
      <c r="C41" s="94" t="s">
        <v>40</v>
      </c>
      <c r="D41" s="95"/>
      <c r="E41" s="95"/>
      <c r="F41" s="95"/>
      <c r="G41" s="95"/>
      <c r="H41" s="95"/>
      <c r="I41" s="96"/>
      <c r="J41" s="89" t="str">
        <f>IF(OR(C41="",C41=Sol!C41),"","*")</f>
        <v/>
      </c>
      <c r="K41" s="90" t="s">
        <v>2</v>
      </c>
      <c r="L41" s="4"/>
      <c r="M41" s="5"/>
      <c r="N41" s="87" t="str">
        <f>IF(OR(M41="",M41=Sol!M41),"","*")</f>
        <v/>
      </c>
      <c r="O41" s="88" t="s">
        <v>2</v>
      </c>
      <c r="P41" s="43">
        <v>33100</v>
      </c>
      <c r="Q41" s="1" t="str">
        <f>IF(OR(P41="",P41=Sol!P41),"","*")</f>
        <v/>
      </c>
      <c r="R41" s="8" t="s">
        <v>2</v>
      </c>
    </row>
    <row r="42" spans="2:18" ht="15" customHeight="1" x14ac:dyDescent="0.2">
      <c r="B42" s="47"/>
      <c r="C42" s="5"/>
      <c r="D42" s="5"/>
      <c r="E42" s="5"/>
      <c r="F42" s="5"/>
      <c r="G42" s="5"/>
      <c r="H42" s="5"/>
      <c r="I42" s="5"/>
      <c r="J42" s="89" t="str">
        <f>IF(OR(C42="",C42=Sol!C42),"","*")</f>
        <v/>
      </c>
      <c r="K42" s="90" t="s">
        <v>2</v>
      </c>
      <c r="L42" s="12"/>
      <c r="M42" s="5"/>
      <c r="N42" s="87" t="str">
        <f>IF(OR(M42="",M42=Sol!M42),"","*")</f>
        <v/>
      </c>
      <c r="O42" s="88" t="s">
        <v>2</v>
      </c>
      <c r="P42" s="5"/>
      <c r="Q42" s="19" t="str">
        <f>IF(OR(P42="",P42=Sol!P42),"","*")</f>
        <v/>
      </c>
    </row>
    <row r="43" spans="2:18" ht="15" customHeight="1" x14ac:dyDescent="0.2">
      <c r="B43" s="51" t="s">
        <v>43</v>
      </c>
      <c r="C43" s="91" t="s">
        <v>41</v>
      </c>
      <c r="D43" s="92"/>
      <c r="E43" s="92"/>
      <c r="F43" s="92"/>
      <c r="G43" s="92"/>
      <c r="H43" s="92"/>
      <c r="I43" s="93"/>
      <c r="J43" s="89" t="str">
        <f>IF(OR(C43="",C43=Sol!C43),"","*")</f>
        <v/>
      </c>
      <c r="K43" s="90" t="s">
        <v>2</v>
      </c>
      <c r="L43" s="4"/>
      <c r="M43" s="43">
        <v>1050</v>
      </c>
      <c r="N43" s="87" t="str">
        <f>IF(OR(M43="",M43=Sol!M43),"","*")</f>
        <v/>
      </c>
      <c r="O43" s="88" t="s">
        <v>2</v>
      </c>
      <c r="P43" s="5"/>
      <c r="Q43" s="1" t="str">
        <f>IF(OR(P43="",P43=Sol!P43),"","*")</f>
        <v/>
      </c>
    </row>
    <row r="44" spans="2:18" ht="15" customHeight="1" x14ac:dyDescent="0.2">
      <c r="B44" s="47"/>
      <c r="C44" s="94" t="s">
        <v>3</v>
      </c>
      <c r="D44" s="95"/>
      <c r="E44" s="95"/>
      <c r="F44" s="95"/>
      <c r="G44" s="95"/>
      <c r="H44" s="95"/>
      <c r="I44" s="96"/>
      <c r="J44" s="89" t="str">
        <f>IF(OR(C44="",C44=Sol!C44),"","*")</f>
        <v/>
      </c>
      <c r="K44" s="90" t="s">
        <v>2</v>
      </c>
      <c r="L44" s="4"/>
      <c r="M44" s="5"/>
      <c r="N44" s="87" t="str">
        <f>IF(OR(M44="",M44=Sol!M44),"","*")</f>
        <v/>
      </c>
      <c r="O44" s="88" t="s">
        <v>2</v>
      </c>
      <c r="P44" s="43">
        <v>1050</v>
      </c>
      <c r="Q44" s="1" t="str">
        <f>IF(OR(P44="",P44=Sol!P44),"","*")</f>
        <v/>
      </c>
    </row>
    <row r="45" spans="2:18" ht="15" customHeight="1" x14ac:dyDescent="0.2">
      <c r="B45" s="47"/>
      <c r="C45" s="5"/>
      <c r="D45" s="5"/>
      <c r="E45" s="5"/>
      <c r="F45" s="5"/>
      <c r="G45" s="5"/>
      <c r="H45" s="5"/>
      <c r="I45" s="5"/>
      <c r="J45" s="89" t="str">
        <f>IF(OR(C45="",C45=Sol!C45),"","*")</f>
        <v/>
      </c>
      <c r="K45" s="90" t="s">
        <v>2</v>
      </c>
      <c r="L45" s="12"/>
      <c r="M45" s="5"/>
      <c r="N45" s="87" t="str">
        <f>IF(OR(M45="",M45=Sol!M45),"","*")</f>
        <v/>
      </c>
      <c r="O45" s="88" t="s">
        <v>2</v>
      </c>
      <c r="P45" s="5"/>
      <c r="Q45" s="19" t="str">
        <f>IF(OR(P45="",P45=Sol!P45),"","*")</f>
        <v/>
      </c>
    </row>
    <row r="46" spans="2:18" ht="15" customHeight="1" x14ac:dyDescent="0.2">
      <c r="B46" s="51" t="s">
        <v>43</v>
      </c>
      <c r="C46" s="91" t="s">
        <v>48</v>
      </c>
      <c r="D46" s="92"/>
      <c r="E46" s="92"/>
      <c r="F46" s="92"/>
      <c r="G46" s="92"/>
      <c r="H46" s="92"/>
      <c r="I46" s="93"/>
      <c r="J46" s="89" t="str">
        <f>IF(OR(C46="",C46=Sol!C46),"","*")</f>
        <v/>
      </c>
      <c r="K46" s="90" t="s">
        <v>2</v>
      </c>
      <c r="L46" s="4"/>
      <c r="M46" s="43">
        <v>2500</v>
      </c>
      <c r="N46" s="87" t="str">
        <f>IF(OR(M46="",M46=Sol!M46),"","*")</f>
        <v/>
      </c>
      <c r="O46" s="88" t="s">
        <v>2</v>
      </c>
      <c r="P46" s="5"/>
      <c r="Q46" s="1" t="str">
        <f>IF(OR(P46="",P46=Sol!P46),"","*")</f>
        <v/>
      </c>
    </row>
    <row r="47" spans="2:18" ht="15" customHeight="1" x14ac:dyDescent="0.2">
      <c r="B47" s="11"/>
      <c r="C47" s="94" t="s">
        <v>3</v>
      </c>
      <c r="D47" s="95"/>
      <c r="E47" s="95"/>
      <c r="F47" s="95"/>
      <c r="G47" s="95"/>
      <c r="H47" s="95"/>
      <c r="I47" s="96"/>
      <c r="J47" s="89" t="str">
        <f>IF(OR(C47="",C47=Sol!C47),"","*")</f>
        <v/>
      </c>
      <c r="K47" s="90" t="s">
        <v>2</v>
      </c>
      <c r="L47" s="4"/>
      <c r="M47" s="5"/>
      <c r="N47" s="87" t="str">
        <f>IF(OR(M47="",M47=Sol!M47),"","*")</f>
        <v/>
      </c>
      <c r="O47" s="88" t="s">
        <v>2</v>
      </c>
      <c r="P47" s="43">
        <v>2500</v>
      </c>
      <c r="Q47" s="1" t="str">
        <f>IF(OR(P47="",P47=Sol!P47),"","*")</f>
        <v/>
      </c>
    </row>
    <row r="48" spans="2:18" x14ac:dyDescent="0.2">
      <c r="B48" s="13"/>
      <c r="C48" s="6"/>
      <c r="D48" s="6"/>
      <c r="E48" s="6"/>
      <c r="F48" s="6"/>
      <c r="G48" s="6"/>
      <c r="H48" s="6"/>
      <c r="I48" s="6"/>
      <c r="J48" s="14"/>
      <c r="K48" s="14"/>
      <c r="L48" s="14"/>
      <c r="M48" s="6"/>
      <c r="N48" s="6"/>
      <c r="O48" s="6"/>
      <c r="P48" s="6"/>
      <c r="Q48" s="7"/>
    </row>
  </sheetData>
  <sheetProtection password="D8EA" sheet="1" objects="1" scenarios="1"/>
  <mergeCells count="96">
    <mergeCell ref="J37:K37"/>
    <mergeCell ref="J38:K38"/>
    <mergeCell ref="J35:K35"/>
    <mergeCell ref="A10:R10"/>
    <mergeCell ref="J18:K18"/>
    <mergeCell ref="J19:K19"/>
    <mergeCell ref="J20:K20"/>
    <mergeCell ref="J33:K33"/>
    <mergeCell ref="J34:K34"/>
    <mergeCell ref="J21:K21"/>
    <mergeCell ref="N33:O33"/>
    <mergeCell ref="N34:O34"/>
    <mergeCell ref="N35:O35"/>
    <mergeCell ref="C38:I38"/>
    <mergeCell ref="D5:I5"/>
    <mergeCell ref="C32:I32"/>
    <mergeCell ref="C15:I15"/>
    <mergeCell ref="D7:F7"/>
    <mergeCell ref="A8:R8"/>
    <mergeCell ref="A9:R9"/>
    <mergeCell ref="J24:K24"/>
    <mergeCell ref="J16:K16"/>
    <mergeCell ref="J17:K17"/>
    <mergeCell ref="N25:O25"/>
    <mergeCell ref="N26:O26"/>
    <mergeCell ref="C31:I31"/>
    <mergeCell ref="J31:K31"/>
    <mergeCell ref="N31:O31"/>
    <mergeCell ref="N36:O36"/>
    <mergeCell ref="N27:O27"/>
    <mergeCell ref="N28:O28"/>
    <mergeCell ref="N29:O29"/>
    <mergeCell ref="N32:O32"/>
    <mergeCell ref="J28:K28"/>
    <mergeCell ref="J29:K29"/>
    <mergeCell ref="J32:K32"/>
    <mergeCell ref="J22:K22"/>
    <mergeCell ref="J23:K23"/>
    <mergeCell ref="J25:K25"/>
    <mergeCell ref="J26:K26"/>
    <mergeCell ref="A1:Q1"/>
    <mergeCell ref="A2:C2"/>
    <mergeCell ref="D2:Q2"/>
    <mergeCell ref="A3:C3"/>
    <mergeCell ref="D3:Q3"/>
    <mergeCell ref="C35:I35"/>
    <mergeCell ref="C34:I34"/>
    <mergeCell ref="C37:I37"/>
    <mergeCell ref="J39:K39"/>
    <mergeCell ref="N16:O16"/>
    <mergeCell ref="N17:O17"/>
    <mergeCell ref="N18:O18"/>
    <mergeCell ref="N19:O19"/>
    <mergeCell ref="N20:O20"/>
    <mergeCell ref="N21:O21"/>
    <mergeCell ref="N22:O22"/>
    <mergeCell ref="N23:O23"/>
    <mergeCell ref="N24:O24"/>
    <mergeCell ref="J36:K36"/>
    <mergeCell ref="N37:O37"/>
    <mergeCell ref="J27:K27"/>
    <mergeCell ref="C29:I29"/>
    <mergeCell ref="C19:I19"/>
    <mergeCell ref="C20:I20"/>
    <mergeCell ref="C22:I22"/>
    <mergeCell ref="C23:I23"/>
    <mergeCell ref="C16:I16"/>
    <mergeCell ref="C17:I17"/>
    <mergeCell ref="C25:I25"/>
    <mergeCell ref="C26:I26"/>
    <mergeCell ref="C28:I28"/>
    <mergeCell ref="N47:O47"/>
    <mergeCell ref="J47:K47"/>
    <mergeCell ref="C47:I47"/>
    <mergeCell ref="C40:I40"/>
    <mergeCell ref="C41:I41"/>
    <mergeCell ref="J40:K40"/>
    <mergeCell ref="N40:O40"/>
    <mergeCell ref="J41:K41"/>
    <mergeCell ref="N41:O41"/>
    <mergeCell ref="N42:O42"/>
    <mergeCell ref="J42:K42"/>
    <mergeCell ref="B14:Q14"/>
    <mergeCell ref="N46:O46"/>
    <mergeCell ref="J46:K46"/>
    <mergeCell ref="C46:I46"/>
    <mergeCell ref="N45:O45"/>
    <mergeCell ref="J45:K45"/>
    <mergeCell ref="N44:O44"/>
    <mergeCell ref="J44:K44"/>
    <mergeCell ref="C44:I44"/>
    <mergeCell ref="N43:O43"/>
    <mergeCell ref="J43:K43"/>
    <mergeCell ref="C43:I43"/>
    <mergeCell ref="N38:O38"/>
    <mergeCell ref="N39:O39"/>
  </mergeCells>
  <phoneticPr fontId="4" type="noConversion"/>
  <dataValidations xWindow="633" yWindow="346" count="5">
    <dataValidation type="list" allowBlank="1" showInputMessage="1" showErrorMessage="1" sqref="C47:I47 C44:I44 C41:I41 C38:I38 C35:I35">
      <formula1>$T$17:$T$29</formula1>
    </dataValidation>
    <dataValidation type="list" allowBlank="1" showInputMessage="1" showErrorMessage="1" prompt="List the account with the largest debit amount first._x000a_" sqref="C31:I31">
      <formula1>$T$17:$T$29</formula1>
    </dataValidation>
    <dataValidation type="list" allowBlank="1" showInputMessage="1" showErrorMessage="1" prompt="Select accounts from the drop-down list." sqref="C46:I46">
      <formula1>$T$17:$T$29</formula1>
    </dataValidation>
    <dataValidation type="list" allowBlank="1" showInputMessage="1" showErrorMessage="1" prompt="Select accounts from the drop-down list." sqref="C16:I17 C19:I20 C22:I23 C25:I26 C28:I29 C34:I34 C40:I40 C37:I37 C43:I43">
      <formula1>$T$17:$T$29</formula1>
    </dataValidation>
    <dataValidation type="list" allowBlank="1" showInputMessage="1" showErrorMessage="1" sqref="C32:I32">
      <formula1>$T$17:$T$29</formula1>
    </dataValidation>
  </dataValidations>
  <pageMargins left="0.75" right="0.75" top="0.48" bottom="0.49" header="0.5" footer="0.5"/>
  <pageSetup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Ex. 2-7</vt:lpstr>
      <vt:lpstr>Sol</vt:lpstr>
      <vt:lpstr>'Ex. 2-7'!Print_Area</vt:lpstr>
      <vt:lpstr>Sol!Print_Area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27e</dc:creator>
  <cp:lastModifiedBy>Mark Sears</cp:lastModifiedBy>
  <cp:lastPrinted>2003-10-06T04:27:26Z</cp:lastPrinted>
  <dcterms:created xsi:type="dcterms:W3CDTF">2003-09-26T16:25:32Z</dcterms:created>
  <dcterms:modified xsi:type="dcterms:W3CDTF">2016-12-19T05:24:15Z</dcterms:modified>
</cp:coreProperties>
</file>